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F290" i="9"/>
  <c r="E290" i="9"/>
  <c r="B290" i="9" s="1"/>
  <c r="F289" i="9"/>
  <c r="H288" i="9"/>
  <c r="G288" i="9"/>
  <c r="F288" i="9"/>
  <c r="E288" i="9"/>
  <c r="B288" i="9" s="1"/>
  <c r="F287" i="9"/>
  <c r="F286" i="9"/>
  <c r="H285" i="9"/>
  <c r="G285" i="9"/>
  <c r="F285" i="9"/>
  <c r="E285" i="9"/>
  <c r="B285" i="9" s="1"/>
  <c r="H284" i="9"/>
  <c r="E284" i="9" s="1"/>
  <c r="B284" i="9" s="1"/>
  <c r="G284" i="9"/>
  <c r="F284" i="9"/>
  <c r="H283" i="9"/>
  <c r="G283" i="9"/>
  <c r="F283" i="9"/>
  <c r="E283" i="9"/>
  <c r="B283" i="9" s="1"/>
  <c r="F282" i="9"/>
  <c r="H281" i="9"/>
  <c r="E281" i="9" s="1"/>
  <c r="B281" i="9" s="1"/>
  <c r="G281" i="9"/>
  <c r="F281" i="9"/>
  <c r="H280" i="9"/>
  <c r="G280" i="9"/>
  <c r="F280" i="9"/>
  <c r="E280" i="9"/>
  <c r="B280" i="9" s="1"/>
  <c r="H279" i="9"/>
  <c r="E279" i="9" s="1"/>
  <c r="B279" i="9" s="1"/>
  <c r="G279" i="9"/>
  <c r="F279" i="9"/>
  <c r="F278" i="9"/>
  <c r="F277" i="9"/>
  <c r="F276" i="9"/>
  <c r="F275" i="9"/>
  <c r="F274" i="9"/>
  <c r="L273" i="9"/>
  <c r="F273" i="9" s="1"/>
  <c r="H273" i="9"/>
  <c r="I272" i="9"/>
  <c r="E272" i="9" s="1"/>
  <c r="B272" i="9" s="1"/>
  <c r="H272" i="9"/>
  <c r="F272"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M228" i="9"/>
  <c r="L228" i="9"/>
  <c r="E228" i="9"/>
  <c r="M227" i="9"/>
  <c r="L227" i="9"/>
  <c r="F227" i="9"/>
  <c r="E227" i="9"/>
  <c r="B227" i="9"/>
  <c r="M226" i="9"/>
  <c r="L226" i="9"/>
  <c r="E226" i="9"/>
  <c r="M225" i="9"/>
  <c r="L225" i="9"/>
  <c r="F225" i="9"/>
  <c r="E225" i="9"/>
  <c r="B225" i="9"/>
  <c r="M224" i="9"/>
  <c r="L224" i="9"/>
  <c r="E224" i="9"/>
  <c r="M223" i="9"/>
  <c r="L223" i="9"/>
  <c r="F223" i="9"/>
  <c r="B223" i="9" s="1"/>
  <c r="E223" i="9"/>
  <c r="M222" i="9"/>
  <c r="L222" i="9"/>
  <c r="E222" i="9"/>
  <c r="M221" i="9"/>
  <c r="L221" i="9"/>
  <c r="F221" i="9"/>
  <c r="E221" i="9"/>
  <c r="B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E147" i="9"/>
  <c r="B147" i="9" s="1"/>
  <c r="H146" i="9"/>
  <c r="E146" i="9" s="1"/>
  <c r="B146" i="9" s="1"/>
  <c r="G146" i="9"/>
  <c r="F146" i="9"/>
  <c r="H145" i="9"/>
  <c r="E145" i="9" s="1"/>
  <c r="B145" i="9" s="1"/>
  <c r="G145" i="9"/>
  <c r="F145" i="9"/>
  <c r="H144" i="9"/>
  <c r="E144" i="9" s="1"/>
  <c r="B144" i="9" s="1"/>
  <c r="G144" i="9"/>
  <c r="F144" i="9"/>
  <c r="H143" i="9"/>
  <c r="E143" i="9" s="1"/>
  <c r="B143" i="9" s="1"/>
  <c r="G143" i="9"/>
  <c r="F143" i="9"/>
  <c r="F142" i="9"/>
  <c r="H141" i="9"/>
  <c r="E141" i="9" s="1"/>
  <c r="B141" i="9" s="1"/>
  <c r="G141" i="9"/>
  <c r="F141" i="9"/>
  <c r="H140" i="9"/>
  <c r="G140" i="9"/>
  <c r="F140" i="9"/>
  <c r="E140" i="9"/>
  <c r="B140" i="9" s="1"/>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E125" i="9"/>
  <c r="B125" i="9" s="1"/>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G117" i="9"/>
  <c r="F117" i="9"/>
  <c r="E117" i="9"/>
  <c r="B117" i="9" s="1"/>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G102" i="9"/>
  <c r="F102" i="9"/>
  <c r="E102" i="9"/>
  <c r="B102" i="9" s="1"/>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E95" i="9" s="1"/>
  <c r="B95" i="9" s="1"/>
  <c r="G95" i="9"/>
  <c r="F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G76" i="9"/>
  <c r="F76" i="9"/>
  <c r="E76" i="9"/>
  <c r="B76" i="9" s="1"/>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G35" i="9"/>
  <c r="F35" i="9"/>
  <c r="E35" i="9"/>
  <c r="B35" i="9" s="1"/>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H21" i="9"/>
  <c r="G21" i="9"/>
  <c r="F21" i="9"/>
  <c r="E21" i="9"/>
  <c r="B21" i="9" s="1"/>
  <c r="F20" i="9"/>
  <c r="F4" i="9"/>
  <c r="O3" i="9"/>
  <c r="G273" i="9" s="1"/>
  <c r="E273" i="9" s="1"/>
  <c r="B273" i="9" s="1"/>
  <c r="I3" i="9"/>
  <c r="H3" i="9"/>
  <c r="G3" i="9"/>
  <c r="D101" i="8"/>
  <c r="D95" i="8"/>
  <c r="D90" i="8"/>
  <c r="D85" i="8"/>
  <c r="D80" i="8"/>
  <c r="D75" i="8"/>
  <c r="D70" i="8"/>
  <c r="D65" i="8"/>
  <c r="D60" i="8"/>
  <c r="D55" i="8"/>
  <c r="D50" i="8"/>
  <c r="D49" i="8"/>
  <c r="D44" i="8"/>
  <c r="D43" i="8"/>
  <c r="D36" i="8"/>
  <c r="D26" i="8"/>
  <c r="D24" i="8" s="1"/>
  <c r="C1499" i="1" s="1"/>
  <c r="H1499" i="1" s="1"/>
  <c r="D18" i="8"/>
  <c r="D8"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D176" i="5"/>
  <c r="F176"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2" i="4" s="1"/>
  <c r="F631" i="4"/>
  <c r="F630" i="4"/>
  <c r="E629" i="4"/>
  <c r="D623" i="1" s="1"/>
  <c r="D629" i="4"/>
  <c r="F629" i="4" s="1"/>
  <c r="F628" i="4"/>
  <c r="F627" i="4"/>
  <c r="E626" i="4"/>
  <c r="E625" i="4" s="1"/>
  <c r="D619" i="1" s="1"/>
  <c r="D626" i="4"/>
  <c r="F626" i="4" s="1"/>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5" i="4" s="1"/>
  <c r="F584" i="4"/>
  <c r="F583" i="4"/>
  <c r="F582" i="4"/>
  <c r="E581" i="4"/>
  <c r="D575" i="1" s="1"/>
  <c r="D581" i="4"/>
  <c r="F581" i="4" s="1"/>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F421" i="4" s="1"/>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59" i="1" s="1"/>
  <c r="D364" i="4"/>
  <c r="F364" i="4" s="1"/>
  <c r="D363" i="4"/>
  <c r="F363" i="4" s="1"/>
  <c r="F362" i="4"/>
  <c r="F361" i="4"/>
  <c r="F360" i="4"/>
  <c r="F359" i="4"/>
  <c r="F358" i="4"/>
  <c r="F357" i="4"/>
  <c r="E356" i="4"/>
  <c r="E351" i="4" s="1"/>
  <c r="D356" i="4"/>
  <c r="F356" i="4" s="1"/>
  <c r="F355" i="4"/>
  <c r="F354" i="4"/>
  <c r="F353" i="4"/>
  <c r="E352" i="4"/>
  <c r="D352" i="4"/>
  <c r="F352" i="4" s="1"/>
  <c r="D351" i="4"/>
  <c r="F351" i="4" s="1"/>
  <c r="D350" i="4"/>
  <c r="F349" i="4"/>
  <c r="E348" i="4"/>
  <c r="D348" i="4"/>
  <c r="F348" i="4" s="1"/>
  <c r="F347" i="4"/>
  <c r="F346" i="4"/>
  <c r="E345" i="4"/>
  <c r="D340" i="1" s="1"/>
  <c r="D345" i="4"/>
  <c r="F345" i="4" s="1"/>
  <c r="E344" i="4"/>
  <c r="D339" i="1" s="1"/>
  <c r="D344" i="4"/>
  <c r="F344" i="4" s="1"/>
  <c r="F343" i="4"/>
  <c r="F342" i="4"/>
  <c r="F341" i="4"/>
  <c r="F340" i="4"/>
  <c r="E339" i="4"/>
  <c r="D334" i="1" s="1"/>
  <c r="D339" i="4"/>
  <c r="F339" i="4" s="1"/>
  <c r="F338" i="4"/>
  <c r="F337" i="4"/>
  <c r="E336" i="4"/>
  <c r="D331" i="1" s="1"/>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07" i="1" s="1"/>
  <c r="D312" i="4"/>
  <c r="F312" i="4" s="1"/>
  <c r="E311" i="4"/>
  <c r="D306" i="1" s="1"/>
  <c r="F310" i="4"/>
  <c r="F309" i="4"/>
  <c r="F308" i="4"/>
  <c r="F307" i="4"/>
  <c r="F306" i="4"/>
  <c r="F305" i="4"/>
  <c r="E304" i="4"/>
  <c r="E299" i="4" s="1"/>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E252" i="4" s="1"/>
  <c r="D248" i="1" s="1"/>
  <c r="D259" i="4"/>
  <c r="F259" i="4" s="1"/>
  <c r="F258" i="4"/>
  <c r="F257" i="4"/>
  <c r="F256" i="4"/>
  <c r="F255" i="4"/>
  <c r="F254" i="4"/>
  <c r="E253" i="4"/>
  <c r="D253" i="4"/>
  <c r="F253" i="4" s="1"/>
  <c r="D252" i="4"/>
  <c r="F252" i="4" s="1"/>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27" i="1" s="1"/>
  <c r="H227" i="1" s="1"/>
  <c r="D231" i="4"/>
  <c r="F231" i="4" s="1"/>
  <c r="F230" i="4"/>
  <c r="F229" i="4"/>
  <c r="E228" i="4"/>
  <c r="D228" i="4"/>
  <c r="F228" i="4" s="1"/>
  <c r="F227" i="4"/>
  <c r="F226" i="4"/>
  <c r="E225" i="4"/>
  <c r="D225" i="4"/>
  <c r="F225" i="4" s="1"/>
  <c r="E224" i="4"/>
  <c r="D220" i="1" s="1"/>
  <c r="F223" i="4"/>
  <c r="F222" i="4"/>
  <c r="F221" i="4"/>
  <c r="F220" i="4"/>
  <c r="E219" i="4"/>
  <c r="D215" i="1" s="1"/>
  <c r="H215" i="1" s="1"/>
  <c r="D219" i="4"/>
  <c r="F219" i="4" s="1"/>
  <c r="F218" i="4"/>
  <c r="F217" i="4"/>
  <c r="E216" i="4"/>
  <c r="E215" i="4" s="1"/>
  <c r="D211" i="1" s="1"/>
  <c r="H211" i="1" s="1"/>
  <c r="D216" i="4"/>
  <c r="F216" i="4" s="1"/>
  <c r="D215" i="4"/>
  <c r="F215" i="4" s="1"/>
  <c r="F214" i="4"/>
  <c r="F213" i="4"/>
  <c r="F212" i="4"/>
  <c r="F211" i="4"/>
  <c r="E210" i="4"/>
  <c r="D210" i="4"/>
  <c r="F209" i="4"/>
  <c r="F208" i="4"/>
  <c r="F207" i="4"/>
  <c r="F206" i="4"/>
  <c r="F205" i="4"/>
  <c r="F204" i="4"/>
  <c r="F203" i="4"/>
  <c r="E202" i="4"/>
  <c r="D198" i="1" s="1"/>
  <c r="H198" i="1" s="1"/>
  <c r="D202" i="4"/>
  <c r="F202" i="4" s="1"/>
  <c r="F201" i="4"/>
  <c r="F200" i="4"/>
  <c r="F199" i="4"/>
  <c r="F198" i="4"/>
  <c r="E197" i="4"/>
  <c r="D193" i="1" s="1"/>
  <c r="H193" i="1"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9" i="4" s="1"/>
  <c r="F158" i="4"/>
  <c r="F157" i="4"/>
  <c r="F156" i="4"/>
  <c r="F155" i="4"/>
  <c r="F154" i="4"/>
  <c r="E153" i="4"/>
  <c r="D153" i="4"/>
  <c r="E152" i="4"/>
  <c r="D152" i="4"/>
  <c r="F150" i="4"/>
  <c r="F149" i="4"/>
  <c r="F148" i="4"/>
  <c r="F147" i="4"/>
  <c r="F146" i="4"/>
  <c r="F145" i="4"/>
  <c r="F144" i="4"/>
  <c r="F143" i="4"/>
  <c r="F142" i="4"/>
  <c r="F141" i="4"/>
  <c r="E140" i="4"/>
  <c r="D136" i="1" s="1"/>
  <c r="H136" i="1" s="1"/>
  <c r="D140" i="4"/>
  <c r="F140" i="4" s="1"/>
  <c r="E139" i="4"/>
  <c r="D135" i="1" s="1"/>
  <c r="H135" i="1" s="1"/>
  <c r="D139" i="4"/>
  <c r="F139" i="4" s="1"/>
  <c r="F138" i="4"/>
  <c r="F137" i="4"/>
  <c r="F136" i="4"/>
  <c r="F135" i="4"/>
  <c r="E134" i="4"/>
  <c r="E133" i="4" s="1"/>
  <c r="D129" i="1" s="1"/>
  <c r="H129" i="1" s="1"/>
  <c r="D134" i="4"/>
  <c r="D133" i="4"/>
  <c r="F133" i="4" s="1"/>
  <c r="F132" i="4"/>
  <c r="F131" i="4"/>
  <c r="F130" i="4"/>
  <c r="F129" i="4"/>
  <c r="E128" i="4"/>
  <c r="D128" i="4"/>
  <c r="F128" i="4" s="1"/>
  <c r="F127" i="4"/>
  <c r="F126" i="4"/>
  <c r="E125" i="4"/>
  <c r="D125" i="4"/>
  <c r="F125" i="4" s="1"/>
  <c r="E124" i="4"/>
  <c r="D124" i="4"/>
  <c r="F124" i="4" s="1"/>
  <c r="F123" i="4"/>
  <c r="F122" i="4"/>
  <c r="F121" i="4"/>
  <c r="E120" i="4"/>
  <c r="E106" i="4" s="1"/>
  <c r="D102" i="1" s="1"/>
  <c r="H102" i="1" s="1"/>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E82" i="4" s="1"/>
  <c r="D78" i="1" s="1"/>
  <c r="H78"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36" i="1" s="1"/>
  <c r="H36" i="1" s="1"/>
  <c r="D40" i="4"/>
  <c r="F40" i="4" s="1"/>
  <c r="F39" i="4"/>
  <c r="F38" i="4"/>
  <c r="E37" i="4"/>
  <c r="D33" i="1" s="1"/>
  <c r="H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F8" i="4" s="1"/>
  <c r="D7" i="4"/>
  <c r="F7" i="4" s="1"/>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H22" i="3"/>
  <c r="G22" i="3"/>
  <c r="B22" i="3"/>
  <c r="G21" i="3"/>
  <c r="B21" i="3"/>
  <c r="G20" i="3"/>
  <c r="B20" i="3"/>
  <c r="G19" i="3"/>
  <c r="B19" i="3"/>
  <c r="G18" i="3"/>
  <c r="B18" i="3"/>
  <c r="G17" i="3"/>
  <c r="B17" i="3"/>
  <c r="H16" i="3"/>
  <c r="G16" i="3"/>
  <c r="B16" i="3"/>
  <c r="H10" i="3" a="1"/>
  <c r="H10" i="3" s="1"/>
  <c r="L3" i="9" s="1"/>
  <c r="C1580" i="1"/>
  <c r="G1580" i="1" s="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H1506" i="1" s="1"/>
  <c r="G1505" i="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G1489" i="1"/>
  <c r="C1489" i="1"/>
  <c r="H1489" i="1" s="1"/>
  <c r="C1488" i="1"/>
  <c r="H1488" i="1" s="1"/>
  <c r="C1487" i="1"/>
  <c r="H1487" i="1" s="1"/>
  <c r="C1486" i="1"/>
  <c r="H1486" i="1" s="1"/>
  <c r="C1485" i="1"/>
  <c r="H1485" i="1" s="1"/>
  <c r="C1484" i="1"/>
  <c r="H1484" i="1" s="1"/>
  <c r="C1483" i="1"/>
  <c r="H1483" i="1" s="1"/>
  <c r="C1482" i="1"/>
  <c r="H1482" i="1" s="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C1153"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D989" i="1"/>
  <c r="C989" i="1"/>
  <c r="G989" i="1" s="1"/>
  <c r="D988" i="1"/>
  <c r="C988" i="1"/>
  <c r="G988" i="1" s="1"/>
  <c r="D987" i="1"/>
  <c r="C987" i="1"/>
  <c r="G987" i="1" s="1"/>
  <c r="D986" i="1"/>
  <c r="C986" i="1"/>
  <c r="G986" i="1" s="1"/>
  <c r="D985" i="1"/>
  <c r="D983" i="1"/>
  <c r="C983" i="1"/>
  <c r="G983" i="1" s="1"/>
  <c r="D982" i="1"/>
  <c r="C982" i="1"/>
  <c r="D981" i="1"/>
  <c r="C981" i="1"/>
  <c r="G981" i="1" s="1"/>
  <c r="D980" i="1"/>
  <c r="C980" i="1"/>
  <c r="D979" i="1"/>
  <c r="C979" i="1"/>
  <c r="G979" i="1" s="1"/>
  <c r="D978" i="1"/>
  <c r="C978" i="1"/>
  <c r="D977" i="1"/>
  <c r="C977" i="1"/>
  <c r="D976" i="1"/>
  <c r="C976" i="1"/>
  <c r="G976" i="1" s="1"/>
  <c r="D975" i="1"/>
  <c r="C975" i="1"/>
  <c r="G975" i="1" s="1"/>
  <c r="D974" i="1"/>
  <c r="C974" i="1"/>
  <c r="D973" i="1"/>
  <c r="C973" i="1"/>
  <c r="D972" i="1"/>
  <c r="C972" i="1"/>
  <c r="G972" i="1" s="1"/>
  <c r="D971" i="1"/>
  <c r="C971" i="1"/>
  <c r="D970" i="1"/>
  <c r="C970" i="1"/>
  <c r="D969" i="1"/>
  <c r="C969" i="1"/>
  <c r="G969" i="1" s="1"/>
  <c r="D968" i="1"/>
  <c r="C968" i="1"/>
  <c r="D967" i="1"/>
  <c r="C967" i="1"/>
  <c r="G967" i="1" s="1"/>
  <c r="D966" i="1"/>
  <c r="C966" i="1"/>
  <c r="D965" i="1"/>
  <c r="C965" i="1"/>
  <c r="G965" i="1" s="1"/>
  <c r="D964" i="1"/>
  <c r="C964" i="1"/>
  <c r="G964" i="1" s="1"/>
  <c r="D963" i="1"/>
  <c r="C963" i="1"/>
  <c r="G963" i="1" s="1"/>
  <c r="D962" i="1"/>
  <c r="C962" i="1"/>
  <c r="D961" i="1"/>
  <c r="C961" i="1"/>
  <c r="D960" i="1"/>
  <c r="C960" i="1"/>
  <c r="G960" i="1" s="1"/>
  <c r="D959" i="1"/>
  <c r="C959" i="1"/>
  <c r="D958" i="1"/>
  <c r="C958" i="1"/>
  <c r="G958" i="1" s="1"/>
  <c r="D957" i="1"/>
  <c r="C957" i="1"/>
  <c r="D956" i="1"/>
  <c r="C956" i="1"/>
  <c r="G956" i="1" s="1"/>
  <c r="D955" i="1"/>
  <c r="C955" i="1"/>
  <c r="G955" i="1" s="1"/>
  <c r="D954" i="1"/>
  <c r="C954" i="1"/>
  <c r="D953" i="1"/>
  <c r="C953" i="1"/>
  <c r="G953" i="1" s="1"/>
  <c r="D952" i="1"/>
  <c r="C952" i="1"/>
  <c r="D951" i="1"/>
  <c r="C951" i="1"/>
  <c r="G951" i="1" s="1"/>
  <c r="D950" i="1"/>
  <c r="C950" i="1"/>
  <c r="D949" i="1"/>
  <c r="C949" i="1"/>
  <c r="G949" i="1" s="1"/>
  <c r="D948" i="1"/>
  <c r="C948" i="1"/>
  <c r="D947" i="1"/>
  <c r="C947" i="1"/>
  <c r="D946" i="1"/>
  <c r="C946" i="1"/>
  <c r="G946" i="1" s="1"/>
  <c r="D945" i="1"/>
  <c r="C945" i="1"/>
  <c r="D944" i="1"/>
  <c r="C944" i="1"/>
  <c r="D943" i="1"/>
  <c r="C943" i="1"/>
  <c r="D942" i="1"/>
  <c r="C942" i="1"/>
  <c r="G942" i="1" s="1"/>
  <c r="D941" i="1"/>
  <c r="C941" i="1"/>
  <c r="G941" i="1" s="1"/>
  <c r="D940" i="1"/>
  <c r="C940" i="1"/>
  <c r="D939" i="1"/>
  <c r="C939" i="1"/>
  <c r="G939" i="1" s="1"/>
  <c r="D938" i="1"/>
  <c r="C938" i="1"/>
  <c r="G938" i="1" s="1"/>
  <c r="D937" i="1"/>
  <c r="C937" i="1"/>
  <c r="G937" i="1" s="1"/>
  <c r="D936" i="1"/>
  <c r="C936" i="1"/>
  <c r="D935" i="1"/>
  <c r="C935" i="1"/>
  <c r="G935" i="1" s="1"/>
  <c r="D934" i="1"/>
  <c r="C934" i="1"/>
  <c r="D933" i="1"/>
  <c r="C933" i="1"/>
  <c r="D932" i="1"/>
  <c r="C932" i="1"/>
  <c r="D931" i="1"/>
  <c r="C931" i="1"/>
  <c r="G931" i="1" s="1"/>
  <c r="D930" i="1"/>
  <c r="C930" i="1"/>
  <c r="G930" i="1" s="1"/>
  <c r="D929" i="1"/>
  <c r="C929" i="1"/>
  <c r="D928" i="1"/>
  <c r="C928" i="1"/>
  <c r="D927" i="1"/>
  <c r="C927" i="1"/>
  <c r="G927" i="1" s="1"/>
  <c r="D926" i="1"/>
  <c r="C926" i="1"/>
  <c r="D925" i="1"/>
  <c r="C925" i="1"/>
  <c r="G925" i="1" s="1"/>
  <c r="D924" i="1"/>
  <c r="C924" i="1"/>
  <c r="D923" i="1"/>
  <c r="C923" i="1"/>
  <c r="D922" i="1"/>
  <c r="C922" i="1"/>
  <c r="G922" i="1" s="1"/>
  <c r="D921" i="1"/>
  <c r="C921" i="1"/>
  <c r="G921" i="1" s="1"/>
  <c r="D920" i="1"/>
  <c r="C920" i="1"/>
  <c r="D919" i="1"/>
  <c r="C919" i="1"/>
  <c r="G919" i="1" s="1"/>
  <c r="D918" i="1"/>
  <c r="C918" i="1"/>
  <c r="D917" i="1"/>
  <c r="C917" i="1"/>
  <c r="D916" i="1"/>
  <c r="C916" i="1"/>
  <c r="D915" i="1"/>
  <c r="C915" i="1"/>
  <c r="D914" i="1"/>
  <c r="C914" i="1"/>
  <c r="D913" i="1"/>
  <c r="C913" i="1"/>
  <c r="H913" i="1" s="1"/>
  <c r="D912" i="1"/>
  <c r="C912" i="1"/>
  <c r="D911" i="1"/>
  <c r="C911" i="1"/>
  <c r="H911" i="1" s="1"/>
  <c r="D910" i="1"/>
  <c r="C910" i="1"/>
  <c r="H910" i="1" s="1"/>
  <c r="D909" i="1"/>
  <c r="C909" i="1"/>
  <c r="D908" i="1"/>
  <c r="C908" i="1"/>
  <c r="H908" i="1" s="1"/>
  <c r="D907" i="1"/>
  <c r="C907" i="1"/>
  <c r="D906" i="1"/>
  <c r="C906" i="1"/>
  <c r="H906" i="1" s="1"/>
  <c r="D905" i="1"/>
  <c r="C905" i="1"/>
  <c r="D904" i="1"/>
  <c r="C904" i="1"/>
  <c r="H904" i="1" s="1"/>
  <c r="D903" i="1"/>
  <c r="C903" i="1"/>
  <c r="H903" i="1" s="1"/>
  <c r="D902" i="1"/>
  <c r="C902" i="1"/>
  <c r="H902" i="1" s="1"/>
  <c r="D901" i="1"/>
  <c r="C901" i="1"/>
  <c r="D900" i="1"/>
  <c r="C900" i="1"/>
  <c r="H900" i="1" s="1"/>
  <c r="D899" i="1"/>
  <c r="C899" i="1"/>
  <c r="H899" i="1" s="1"/>
  <c r="D898" i="1"/>
  <c r="C898" i="1"/>
  <c r="H898" i="1" s="1"/>
  <c r="D897" i="1"/>
  <c r="C897" i="1"/>
  <c r="H897" i="1" s="1"/>
  <c r="D896" i="1"/>
  <c r="C896" i="1"/>
  <c r="H896" i="1" s="1"/>
  <c r="D895" i="1"/>
  <c r="C895" i="1"/>
  <c r="H895" i="1" s="1"/>
  <c r="D894" i="1"/>
  <c r="C894" i="1"/>
  <c r="D893" i="1"/>
  <c r="C893" i="1"/>
  <c r="D892" i="1"/>
  <c r="C892" i="1"/>
  <c r="H892" i="1" s="1"/>
  <c r="D891" i="1"/>
  <c r="C891" i="1"/>
  <c r="D890" i="1"/>
  <c r="C890" i="1"/>
  <c r="D889" i="1"/>
  <c r="C889" i="1"/>
  <c r="H889" i="1" s="1"/>
  <c r="D888" i="1"/>
  <c r="C888" i="1"/>
  <c r="D887" i="1"/>
  <c r="C887" i="1"/>
  <c r="D886" i="1"/>
  <c r="C886" i="1"/>
  <c r="G886" i="1" s="1"/>
  <c r="D885" i="1"/>
  <c r="C885" i="1"/>
  <c r="D884" i="1"/>
  <c r="C884" i="1"/>
  <c r="D883" i="1"/>
  <c r="C883" i="1"/>
  <c r="G883" i="1" s="1"/>
  <c r="D882" i="1"/>
  <c r="C882" i="1"/>
  <c r="D881" i="1"/>
  <c r="C881" i="1"/>
  <c r="D880" i="1"/>
  <c r="C880" i="1"/>
  <c r="G880" i="1" s="1"/>
  <c r="D879" i="1"/>
  <c r="C879" i="1"/>
  <c r="G879" i="1" s="1"/>
  <c r="D878" i="1"/>
  <c r="C878" i="1"/>
  <c r="G878" i="1" s="1"/>
  <c r="D877" i="1"/>
  <c r="C877" i="1"/>
  <c r="G877" i="1" s="1"/>
  <c r="D876" i="1"/>
  <c r="C876" i="1"/>
  <c r="D875" i="1"/>
  <c r="C875" i="1"/>
  <c r="G875" i="1" s="1"/>
  <c r="D874" i="1"/>
  <c r="C874" i="1"/>
  <c r="D873" i="1"/>
  <c r="C873" i="1"/>
  <c r="D872" i="1"/>
  <c r="C872" i="1"/>
  <c r="G872" i="1" s="1"/>
  <c r="D871" i="1"/>
  <c r="C871" i="1"/>
  <c r="G871" i="1" s="1"/>
  <c r="D870" i="1"/>
  <c r="C870" i="1"/>
  <c r="G870" i="1" s="1"/>
  <c r="D869" i="1"/>
  <c r="C869" i="1"/>
  <c r="D868" i="1"/>
  <c r="C868" i="1"/>
  <c r="G868" i="1" s="1"/>
  <c r="D867" i="1"/>
  <c r="C867" i="1"/>
  <c r="G867" i="1" s="1"/>
  <c r="D866" i="1"/>
  <c r="C866" i="1"/>
  <c r="D865" i="1"/>
  <c r="C865" i="1"/>
  <c r="D864" i="1"/>
  <c r="C864" i="1"/>
  <c r="G864" i="1" s="1"/>
  <c r="D863" i="1"/>
  <c r="C863" i="1"/>
  <c r="D862" i="1"/>
  <c r="C862" i="1"/>
  <c r="G862" i="1" s="1"/>
  <c r="D861" i="1"/>
  <c r="C861" i="1"/>
  <c r="D860" i="1"/>
  <c r="C860" i="1"/>
  <c r="D859" i="1"/>
  <c r="C859" i="1"/>
  <c r="D858" i="1"/>
  <c r="C858" i="1"/>
  <c r="G858" i="1" s="1"/>
  <c r="D857" i="1"/>
  <c r="C857" i="1"/>
  <c r="D856" i="1"/>
  <c r="C856" i="1"/>
  <c r="D855" i="1"/>
  <c r="C855" i="1"/>
  <c r="D854" i="1"/>
  <c r="C854" i="1"/>
  <c r="G854" i="1" s="1"/>
  <c r="D853" i="1"/>
  <c r="C853" i="1"/>
  <c r="G853" i="1" s="1"/>
  <c r="D852" i="1"/>
  <c r="C852" i="1"/>
  <c r="D851" i="1"/>
  <c r="C851" i="1"/>
  <c r="G851" i="1" s="1"/>
  <c r="D850" i="1"/>
  <c r="C850" i="1"/>
  <c r="G850" i="1" s="1"/>
  <c r="D849" i="1"/>
  <c r="C849" i="1"/>
  <c r="D848" i="1"/>
  <c r="C848" i="1"/>
  <c r="G848" i="1" s="1"/>
  <c r="D847" i="1"/>
  <c r="C847" i="1"/>
  <c r="D846" i="1"/>
  <c r="C846" i="1"/>
  <c r="G846" i="1" s="1"/>
  <c r="D845" i="1"/>
  <c r="C845" i="1"/>
  <c r="D844" i="1"/>
  <c r="C844" i="1"/>
  <c r="G844" i="1" s="1"/>
  <c r="D843" i="1"/>
  <c r="C843" i="1"/>
  <c r="D842" i="1"/>
  <c r="C842" i="1"/>
  <c r="D841" i="1"/>
  <c r="C841" i="1"/>
  <c r="G841" i="1" s="1"/>
  <c r="D840" i="1"/>
  <c r="C840" i="1"/>
  <c r="D839" i="1"/>
  <c r="C839" i="1"/>
  <c r="D838" i="1"/>
  <c r="C838" i="1"/>
  <c r="G838" i="1" s="1"/>
  <c r="D837" i="1"/>
  <c r="C837" i="1"/>
  <c r="G837" i="1" s="1"/>
  <c r="D836" i="1"/>
  <c r="C836" i="1"/>
  <c r="D835" i="1"/>
  <c r="C835" i="1"/>
  <c r="G835" i="1" s="1"/>
  <c r="D834" i="1"/>
  <c r="C834" i="1"/>
  <c r="D833" i="1"/>
  <c r="C833" i="1"/>
  <c r="D832" i="1"/>
  <c r="C832" i="1"/>
  <c r="D831" i="1"/>
  <c r="C831" i="1"/>
  <c r="G831" i="1" s="1"/>
  <c r="D830" i="1"/>
  <c r="C830" i="1"/>
  <c r="D829" i="1"/>
  <c r="C829" i="1"/>
  <c r="G829" i="1" s="1"/>
  <c r="D828" i="1"/>
  <c r="C828" i="1"/>
  <c r="G828" i="1" s="1"/>
  <c r="D827" i="1"/>
  <c r="C827" i="1"/>
  <c r="G827" i="1" s="1"/>
  <c r="D826" i="1"/>
  <c r="C826" i="1"/>
  <c r="G826" i="1" s="1"/>
  <c r="D825" i="1"/>
  <c r="C825" i="1"/>
  <c r="G825" i="1" s="1"/>
  <c r="D824" i="1"/>
  <c r="C824" i="1"/>
  <c r="D823" i="1"/>
  <c r="C823" i="1"/>
  <c r="G823" i="1" s="1"/>
  <c r="D822" i="1"/>
  <c r="C822" i="1"/>
  <c r="G822" i="1" s="1"/>
  <c r="D821" i="1"/>
  <c r="C821" i="1"/>
  <c r="G821" i="1" s="1"/>
  <c r="D820" i="1"/>
  <c r="C820" i="1"/>
  <c r="G820" i="1" s="1"/>
  <c r="D819" i="1"/>
  <c r="C819" i="1"/>
  <c r="D818" i="1"/>
  <c r="C818" i="1"/>
  <c r="G818" i="1" s="1"/>
  <c r="D817" i="1"/>
  <c r="C817" i="1"/>
  <c r="G817" i="1" s="1"/>
  <c r="D816" i="1"/>
  <c r="C816" i="1"/>
  <c r="G816" i="1" s="1"/>
  <c r="D815" i="1"/>
  <c r="C815" i="1"/>
  <c r="G815" i="1" s="1"/>
  <c r="D814" i="1"/>
  <c r="C814" i="1"/>
  <c r="G814" i="1" s="1"/>
  <c r="D813" i="1"/>
  <c r="C813" i="1"/>
  <c r="D812" i="1"/>
  <c r="C812" i="1"/>
  <c r="G812" i="1" s="1"/>
  <c r="D811" i="1"/>
  <c r="C811" i="1"/>
  <c r="D810" i="1"/>
  <c r="C810" i="1"/>
  <c r="G810" i="1" s="1"/>
  <c r="D809" i="1"/>
  <c r="C809" i="1"/>
  <c r="D808" i="1"/>
  <c r="C808" i="1"/>
  <c r="G808" i="1" s="1"/>
  <c r="D807" i="1"/>
  <c r="C807" i="1"/>
  <c r="G807" i="1" s="1"/>
  <c r="D806" i="1"/>
  <c r="C806" i="1"/>
  <c r="D805" i="1"/>
  <c r="C805" i="1"/>
  <c r="G805" i="1" s="1"/>
  <c r="D804" i="1"/>
  <c r="C804" i="1"/>
  <c r="G804" i="1" s="1"/>
  <c r="D803" i="1"/>
  <c r="C803" i="1"/>
  <c r="D802" i="1"/>
  <c r="C802" i="1"/>
  <c r="D801" i="1"/>
  <c r="C801" i="1"/>
  <c r="G801" i="1" s="1"/>
  <c r="D800" i="1"/>
  <c r="C800" i="1"/>
  <c r="D799" i="1"/>
  <c r="C799" i="1"/>
  <c r="D798" i="1"/>
  <c r="C798" i="1"/>
  <c r="G798" i="1" s="1"/>
  <c r="D797" i="1"/>
  <c r="C797" i="1"/>
  <c r="D796" i="1"/>
  <c r="C796" i="1"/>
  <c r="G796" i="1" s="1"/>
  <c r="D795" i="1"/>
  <c r="C795" i="1"/>
  <c r="D794" i="1"/>
  <c r="C794" i="1"/>
  <c r="D793" i="1"/>
  <c r="C793" i="1"/>
  <c r="D792" i="1"/>
  <c r="C792" i="1"/>
  <c r="D791" i="1"/>
  <c r="C791" i="1"/>
  <c r="G791" i="1" s="1"/>
  <c r="D790" i="1"/>
  <c r="C790" i="1"/>
  <c r="D789" i="1"/>
  <c r="C789" i="1"/>
  <c r="G789" i="1" s="1"/>
  <c r="D788" i="1"/>
  <c r="C788" i="1"/>
  <c r="D787" i="1"/>
  <c r="C787" i="1"/>
  <c r="G787" i="1" s="1"/>
  <c r="D786" i="1"/>
  <c r="C786" i="1"/>
  <c r="D785" i="1"/>
  <c r="C785" i="1"/>
  <c r="D784" i="1"/>
  <c r="C784" i="1"/>
  <c r="G784" i="1" s="1"/>
  <c r="D783" i="1"/>
  <c r="C783" i="1"/>
  <c r="D782" i="1"/>
  <c r="C782" i="1"/>
  <c r="D781" i="1"/>
  <c r="C781" i="1"/>
  <c r="D780" i="1"/>
  <c r="C780" i="1"/>
  <c r="D779" i="1"/>
  <c r="C779" i="1"/>
  <c r="D778" i="1"/>
  <c r="C778" i="1"/>
  <c r="G778" i="1" s="1"/>
  <c r="D777" i="1"/>
  <c r="C777" i="1"/>
  <c r="D776" i="1"/>
  <c r="C776" i="1"/>
  <c r="G776" i="1" s="1"/>
  <c r="D775" i="1"/>
  <c r="C775" i="1"/>
  <c r="G775" i="1" s="1"/>
  <c r="D774" i="1"/>
  <c r="C774" i="1"/>
  <c r="G774" i="1" s="1"/>
  <c r="D773" i="1"/>
  <c r="C773" i="1"/>
  <c r="D772" i="1"/>
  <c r="C772" i="1"/>
  <c r="D771" i="1"/>
  <c r="C771" i="1"/>
  <c r="G771" i="1" s="1"/>
  <c r="D770" i="1"/>
  <c r="C770" i="1"/>
  <c r="D769" i="1"/>
  <c r="C769" i="1"/>
  <c r="G769" i="1" s="1"/>
  <c r="D768" i="1"/>
  <c r="C768" i="1"/>
  <c r="D767" i="1"/>
  <c r="C767" i="1"/>
  <c r="D766" i="1"/>
  <c r="C766" i="1"/>
  <c r="G766" i="1" s="1"/>
  <c r="D765" i="1"/>
  <c r="C765" i="1"/>
  <c r="D764" i="1"/>
  <c r="C764" i="1"/>
  <c r="G764" i="1" s="1"/>
  <c r="D763" i="1"/>
  <c r="C763" i="1"/>
  <c r="D762" i="1"/>
  <c r="C762" i="1"/>
  <c r="G762" i="1" s="1"/>
  <c r="D761" i="1"/>
  <c r="C761" i="1"/>
  <c r="D760" i="1"/>
  <c r="C760" i="1"/>
  <c r="D759" i="1"/>
  <c r="C759" i="1"/>
  <c r="G759" i="1" s="1"/>
  <c r="D758" i="1"/>
  <c r="C758" i="1"/>
  <c r="D757" i="1"/>
  <c r="C757" i="1"/>
  <c r="D756" i="1"/>
  <c r="C756" i="1"/>
  <c r="G756" i="1" s="1"/>
  <c r="D755" i="1"/>
  <c r="C755" i="1"/>
  <c r="D754" i="1"/>
  <c r="C754" i="1"/>
  <c r="D753" i="1"/>
  <c r="C753" i="1"/>
  <c r="G753" i="1" s="1"/>
  <c r="D752" i="1"/>
  <c r="C752" i="1"/>
  <c r="D751" i="1"/>
  <c r="C751" i="1"/>
  <c r="G751" i="1" s="1"/>
  <c r="D750" i="1"/>
  <c r="C750" i="1"/>
  <c r="G750" i="1" s="1"/>
  <c r="D749" i="1"/>
  <c r="C749" i="1"/>
  <c r="G749" i="1" s="1"/>
  <c r="D748" i="1"/>
  <c r="C748" i="1"/>
  <c r="G748" i="1" s="1"/>
  <c r="D747" i="1"/>
  <c r="C747" i="1"/>
  <c r="G747" i="1" s="1"/>
  <c r="D746" i="1"/>
  <c r="C746" i="1"/>
  <c r="D745" i="1"/>
  <c r="C745" i="1"/>
  <c r="G745" i="1" s="1"/>
  <c r="D744" i="1"/>
  <c r="C744" i="1"/>
  <c r="D743" i="1"/>
  <c r="C743" i="1"/>
  <c r="D742" i="1"/>
  <c r="C742" i="1"/>
  <c r="D741" i="1"/>
  <c r="C741" i="1"/>
  <c r="D740" i="1"/>
  <c r="C740" i="1"/>
  <c r="D739" i="1"/>
  <c r="C739" i="1"/>
  <c r="G739" i="1" s="1"/>
  <c r="D738" i="1"/>
  <c r="C738" i="1"/>
  <c r="D737" i="1"/>
  <c r="C737" i="1"/>
  <c r="G737" i="1" s="1"/>
  <c r="D736" i="1"/>
  <c r="C736" i="1"/>
  <c r="D735" i="1"/>
  <c r="C735" i="1"/>
  <c r="D734" i="1"/>
  <c r="C734" i="1"/>
  <c r="G734" i="1" s="1"/>
  <c r="D733" i="1"/>
  <c r="C733" i="1"/>
  <c r="D732" i="1"/>
  <c r="C732" i="1"/>
  <c r="G732" i="1" s="1"/>
  <c r="D731" i="1"/>
  <c r="C731" i="1"/>
  <c r="D730" i="1"/>
  <c r="C730" i="1"/>
  <c r="D729" i="1"/>
  <c r="C729" i="1"/>
  <c r="G729" i="1" s="1"/>
  <c r="D728" i="1"/>
  <c r="C728" i="1"/>
  <c r="D727" i="1"/>
  <c r="C727" i="1"/>
  <c r="G727" i="1" s="1"/>
  <c r="D726" i="1"/>
  <c r="C726" i="1"/>
  <c r="G726" i="1" s="1"/>
  <c r="D725" i="1"/>
  <c r="C725" i="1"/>
  <c r="G725" i="1" s="1"/>
  <c r="D724" i="1"/>
  <c r="C724" i="1"/>
  <c r="G724" i="1" s="1"/>
  <c r="D723" i="1"/>
  <c r="C723" i="1"/>
  <c r="G723" i="1" s="1"/>
  <c r="D722" i="1"/>
  <c r="C722" i="1"/>
  <c r="G722" i="1" s="1"/>
  <c r="D721" i="1"/>
  <c r="C721" i="1"/>
  <c r="D720" i="1"/>
  <c r="C720" i="1"/>
  <c r="D719" i="1"/>
  <c r="C719" i="1"/>
  <c r="G719" i="1" s="1"/>
  <c r="D718" i="1"/>
  <c r="C718" i="1"/>
  <c r="G718" i="1" s="1"/>
  <c r="D717" i="1"/>
  <c r="C717" i="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D707" i="1"/>
  <c r="C707" i="1"/>
  <c r="D706" i="1"/>
  <c r="C706" i="1"/>
  <c r="D705" i="1"/>
  <c r="C705" i="1"/>
  <c r="D704" i="1"/>
  <c r="C704" i="1"/>
  <c r="D703" i="1"/>
  <c r="C703" i="1"/>
  <c r="G703" i="1" s="1"/>
  <c r="D702" i="1"/>
  <c r="C702" i="1"/>
  <c r="G702" i="1" s="1"/>
  <c r="D701" i="1"/>
  <c r="C701" i="1"/>
  <c r="D700" i="1"/>
  <c r="C700" i="1"/>
  <c r="G700" i="1" s="1"/>
  <c r="D699" i="1"/>
  <c r="C699" i="1"/>
  <c r="G699" i="1" s="1"/>
  <c r="D698" i="1"/>
  <c r="C698" i="1"/>
  <c r="D697" i="1"/>
  <c r="C697" i="1"/>
  <c r="G697" i="1" s="1"/>
  <c r="D696" i="1"/>
  <c r="C696" i="1"/>
  <c r="G696" i="1" s="1"/>
  <c r="D695" i="1"/>
  <c r="C695" i="1"/>
  <c r="D694" i="1"/>
  <c r="C694" i="1"/>
  <c r="G694" i="1" s="1"/>
  <c r="D693" i="1"/>
  <c r="C693" i="1"/>
  <c r="G693" i="1" s="1"/>
  <c r="D692" i="1"/>
  <c r="C692" i="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G677" i="1" s="1"/>
  <c r="D676" i="1"/>
  <c r="C676" i="1"/>
  <c r="G676" i="1" s="1"/>
  <c r="D675" i="1"/>
  <c r="C675" i="1"/>
  <c r="G675" i="1" s="1"/>
  <c r="D674" i="1"/>
  <c r="C674" i="1"/>
  <c r="G674" i="1" s="1"/>
  <c r="D673" i="1"/>
  <c r="C673" i="1"/>
  <c r="G673" i="1" s="1"/>
  <c r="D672" i="1"/>
  <c r="C672" i="1"/>
  <c r="D671" i="1"/>
  <c r="C671" i="1"/>
  <c r="G671" i="1" s="1"/>
  <c r="D670" i="1"/>
  <c r="C670" i="1"/>
  <c r="D669" i="1"/>
  <c r="C669" i="1"/>
  <c r="G669" i="1" s="1"/>
  <c r="D668" i="1"/>
  <c r="C668" i="1"/>
  <c r="D667" i="1"/>
  <c r="C667" i="1"/>
  <c r="D666" i="1"/>
  <c r="C666" i="1"/>
  <c r="G666" i="1" s="1"/>
  <c r="D665" i="1"/>
  <c r="C665" i="1"/>
  <c r="G665" i="1" s="1"/>
  <c r="D664" i="1"/>
  <c r="C664" i="1"/>
  <c r="D663" i="1"/>
  <c r="C663" i="1"/>
  <c r="G663" i="1" s="1"/>
  <c r="D662" i="1"/>
  <c r="C662" i="1"/>
  <c r="G662" i="1" s="1"/>
  <c r="D661" i="1"/>
  <c r="C661" i="1"/>
  <c r="D660" i="1"/>
  <c r="C660" i="1"/>
  <c r="G660" i="1" s="1"/>
  <c r="D659" i="1"/>
  <c r="C659" i="1"/>
  <c r="G659" i="1" s="1"/>
  <c r="D658" i="1"/>
  <c r="C658" i="1"/>
  <c r="D657" i="1"/>
  <c r="C657" i="1"/>
  <c r="D656" i="1"/>
  <c r="C656" i="1"/>
  <c r="G656" i="1" s="1"/>
  <c r="D655" i="1"/>
  <c r="C655" i="1"/>
  <c r="D654" i="1"/>
  <c r="C654" i="1"/>
  <c r="G654" i="1" s="1"/>
  <c r="D653" i="1"/>
  <c r="C653" i="1"/>
  <c r="D652" i="1"/>
  <c r="C652" i="1"/>
  <c r="G652" i="1" s="1"/>
  <c r="D651" i="1"/>
  <c r="C651" i="1"/>
  <c r="D650" i="1"/>
  <c r="C650" i="1"/>
  <c r="G650" i="1" s="1"/>
  <c r="D649" i="1"/>
  <c r="C649" i="1"/>
  <c r="G649" i="1" s="1"/>
  <c r="D648" i="1"/>
  <c r="C648" i="1"/>
  <c r="G648" i="1" s="1"/>
  <c r="D647" i="1"/>
  <c r="C647" i="1"/>
  <c r="G647" i="1" s="1"/>
  <c r="D646" i="1"/>
  <c r="C646" i="1"/>
  <c r="G646" i="1" s="1"/>
  <c r="D645" i="1"/>
  <c r="C645" i="1"/>
  <c r="G645" i="1" s="1"/>
  <c r="D644" i="1"/>
  <c r="C644" i="1"/>
  <c r="G644" i="1" s="1"/>
  <c r="D643" i="1"/>
  <c r="C643" i="1"/>
  <c r="G643" i="1" s="1"/>
  <c r="D642" i="1"/>
  <c r="C642" i="1"/>
  <c r="G642" i="1" s="1"/>
  <c r="D641" i="1"/>
  <c r="C641" i="1"/>
  <c r="C638" i="1"/>
  <c r="D637" i="1"/>
  <c r="C637" i="1"/>
  <c r="D632" i="1"/>
  <c r="C632" i="1"/>
  <c r="G632" i="1" s="1"/>
  <c r="D631" i="1"/>
  <c r="C631" i="1"/>
  <c r="D628" i="1"/>
  <c r="C628" i="1"/>
  <c r="G628" i="1" s="1"/>
  <c r="D627" i="1"/>
  <c r="C627" i="1"/>
  <c r="C626" i="1"/>
  <c r="D625" i="1"/>
  <c r="C625" i="1"/>
  <c r="G625" i="1" s="1"/>
  <c r="D624" i="1"/>
  <c r="C624" i="1"/>
  <c r="G624" i="1" s="1"/>
  <c r="C623" i="1"/>
  <c r="D622" i="1"/>
  <c r="C622" i="1"/>
  <c r="G622" i="1" s="1"/>
  <c r="D621" i="1"/>
  <c r="C621" i="1"/>
  <c r="C620" i="1"/>
  <c r="C619" i="1"/>
  <c r="D618" i="1"/>
  <c r="C618" i="1"/>
  <c r="D617" i="1"/>
  <c r="C617" i="1"/>
  <c r="G617" i="1" s="1"/>
  <c r="D616" i="1"/>
  <c r="C616" i="1"/>
  <c r="D615" i="1"/>
  <c r="C615" i="1"/>
  <c r="G615" i="1" s="1"/>
  <c r="D614" i="1"/>
  <c r="C614" i="1"/>
  <c r="D613" i="1"/>
  <c r="C613" i="1"/>
  <c r="D612" i="1"/>
  <c r="C612" i="1"/>
  <c r="C611" i="1"/>
  <c r="D610" i="1"/>
  <c r="C610" i="1"/>
  <c r="D609" i="1"/>
  <c r="C609" i="1"/>
  <c r="D608" i="1"/>
  <c r="C608" i="1"/>
  <c r="D607" i="1"/>
  <c r="C607" i="1"/>
  <c r="G607" i="1" s="1"/>
  <c r="D606" i="1"/>
  <c r="C606" i="1"/>
  <c r="D605" i="1"/>
  <c r="C605" i="1"/>
  <c r="G605" i="1" s="1"/>
  <c r="D604" i="1"/>
  <c r="C604" i="1"/>
  <c r="D603" i="1"/>
  <c r="C603" i="1"/>
  <c r="G603" i="1" s="1"/>
  <c r="D602" i="1"/>
  <c r="C602" i="1"/>
  <c r="G602" i="1" s="1"/>
  <c r="D601" i="1"/>
  <c r="C601" i="1"/>
  <c r="D600" i="1"/>
  <c r="C600" i="1"/>
  <c r="D599" i="1"/>
  <c r="C599" i="1"/>
  <c r="D598" i="1"/>
  <c r="C598" i="1"/>
  <c r="D597" i="1"/>
  <c r="C597" i="1"/>
  <c r="D596" i="1"/>
  <c r="C596" i="1"/>
  <c r="D595" i="1"/>
  <c r="C595" i="1"/>
  <c r="D594" i="1"/>
  <c r="C594" i="1"/>
  <c r="D593" i="1"/>
  <c r="C593" i="1"/>
  <c r="D592" i="1"/>
  <c r="C592" i="1"/>
  <c r="G592" i="1" s="1"/>
  <c r="D591" i="1"/>
  <c r="C591" i="1"/>
  <c r="D590" i="1"/>
  <c r="C590" i="1"/>
  <c r="D589" i="1"/>
  <c r="C589" i="1"/>
  <c r="G589" i="1" s="1"/>
  <c r="D588" i="1"/>
  <c r="C588" i="1"/>
  <c r="C587" i="1"/>
  <c r="D586" i="1"/>
  <c r="C586" i="1"/>
  <c r="D585" i="1"/>
  <c r="C585" i="1"/>
  <c r="D584" i="1"/>
  <c r="C584" i="1"/>
  <c r="D583" i="1"/>
  <c r="C583" i="1"/>
  <c r="D582" i="1"/>
  <c r="C582" i="1"/>
  <c r="G582" i="1" s="1"/>
  <c r="D581" i="1"/>
  <c r="C581" i="1"/>
  <c r="D580" i="1"/>
  <c r="C580" i="1"/>
  <c r="D579" i="1"/>
  <c r="C579" i="1"/>
  <c r="D578" i="1"/>
  <c r="C578" i="1"/>
  <c r="D577" i="1"/>
  <c r="C577" i="1"/>
  <c r="G577" i="1" s="1"/>
  <c r="D576" i="1"/>
  <c r="C576" i="1"/>
  <c r="C575" i="1"/>
  <c r="D573" i="1"/>
  <c r="C573" i="1"/>
  <c r="G573" i="1" s="1"/>
  <c r="D572" i="1"/>
  <c r="C572" i="1"/>
  <c r="G572" i="1" s="1"/>
  <c r="D571" i="1"/>
  <c r="C571" i="1"/>
  <c r="G571" i="1" s="1"/>
  <c r="D570" i="1"/>
  <c r="C570" i="1"/>
  <c r="D569" i="1"/>
  <c r="C569" i="1"/>
  <c r="G569" i="1" s="1"/>
  <c r="D568" i="1"/>
  <c r="C568" i="1"/>
  <c r="D567" i="1"/>
  <c r="C567" i="1"/>
  <c r="D566" i="1"/>
  <c r="C566" i="1"/>
  <c r="G566" i="1" s="1"/>
  <c r="D565" i="1"/>
  <c r="C565" i="1"/>
  <c r="D564" i="1"/>
  <c r="C564" i="1"/>
  <c r="D563" i="1"/>
  <c r="C563" i="1"/>
  <c r="G563" i="1" s="1"/>
  <c r="D562" i="1"/>
  <c r="C562" i="1"/>
  <c r="D561" i="1"/>
  <c r="C561" i="1"/>
  <c r="D560" i="1"/>
  <c r="C560" i="1"/>
  <c r="D559" i="1"/>
  <c r="C559" i="1"/>
  <c r="D558" i="1"/>
  <c r="C558" i="1"/>
  <c r="D557" i="1"/>
  <c r="C557" i="1"/>
  <c r="D556" i="1"/>
  <c r="C556" i="1"/>
  <c r="G556" i="1" s="1"/>
  <c r="D555" i="1"/>
  <c r="C555" i="1"/>
  <c r="D554" i="1"/>
  <c r="C554" i="1"/>
  <c r="D553" i="1"/>
  <c r="C553" i="1"/>
  <c r="G553" i="1" s="1"/>
  <c r="D552" i="1"/>
  <c r="C552" i="1"/>
  <c r="G552" i="1" s="1"/>
  <c r="D551" i="1"/>
  <c r="C551" i="1"/>
  <c r="D550" i="1"/>
  <c r="C550" i="1"/>
  <c r="G550" i="1" s="1"/>
  <c r="D549" i="1"/>
  <c r="C549" i="1"/>
  <c r="D548" i="1"/>
  <c r="C548" i="1"/>
  <c r="G548" i="1" s="1"/>
  <c r="D547" i="1"/>
  <c r="C547" i="1"/>
  <c r="D546" i="1"/>
  <c r="C546" i="1"/>
  <c r="G546" i="1" s="1"/>
  <c r="D545" i="1"/>
  <c r="C545" i="1"/>
  <c r="D544" i="1"/>
  <c r="C544" i="1"/>
  <c r="D543" i="1"/>
  <c r="C543" i="1"/>
  <c r="D542" i="1"/>
  <c r="C542" i="1"/>
  <c r="D541" i="1"/>
  <c r="C541" i="1"/>
  <c r="G541" i="1" s="1"/>
  <c r="D540" i="1"/>
  <c r="C540" i="1"/>
  <c r="D539" i="1"/>
  <c r="C539" i="1"/>
  <c r="G539" i="1" s="1"/>
  <c r="D538" i="1"/>
  <c r="C538" i="1"/>
  <c r="G538" i="1" s="1"/>
  <c r="D537" i="1"/>
  <c r="C537" i="1"/>
  <c r="D536" i="1"/>
  <c r="C536" i="1"/>
  <c r="G536" i="1" s="1"/>
  <c r="D535" i="1"/>
  <c r="C535" i="1"/>
  <c r="G535" i="1" s="1"/>
  <c r="D534" i="1"/>
  <c r="C534" i="1"/>
  <c r="D533" i="1"/>
  <c r="C533" i="1"/>
  <c r="D532" i="1"/>
  <c r="C532" i="1"/>
  <c r="D531" i="1"/>
  <c r="C531" i="1"/>
  <c r="G531" i="1" s="1"/>
  <c r="D530" i="1"/>
  <c r="C530" i="1"/>
  <c r="D529" i="1"/>
  <c r="C529" i="1"/>
  <c r="D528" i="1"/>
  <c r="C528" i="1"/>
  <c r="D527" i="1"/>
  <c r="C527" i="1"/>
  <c r="D526" i="1"/>
  <c r="C526" i="1"/>
  <c r="G526" i="1" s="1"/>
  <c r="D525" i="1"/>
  <c r="C525" i="1"/>
  <c r="D524" i="1"/>
  <c r="C524"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G508" i="1" s="1"/>
  <c r="D507" i="1"/>
  <c r="C507" i="1"/>
  <c r="D506" i="1"/>
  <c r="C506" i="1"/>
  <c r="G506" i="1" s="1"/>
  <c r="D505" i="1"/>
  <c r="C505" i="1"/>
  <c r="G505" i="1" s="1"/>
  <c r="D504" i="1"/>
  <c r="C504" i="1"/>
  <c r="G504" i="1" s="1"/>
  <c r="D503" i="1"/>
  <c r="C503" i="1"/>
  <c r="G503" i="1" s="1"/>
  <c r="D502" i="1"/>
  <c r="C502" i="1"/>
  <c r="D501" i="1"/>
  <c r="C501" i="1"/>
  <c r="D500" i="1"/>
  <c r="C500" i="1"/>
  <c r="D499" i="1"/>
  <c r="C499" i="1"/>
  <c r="G499" i="1" s="1"/>
  <c r="D498" i="1"/>
  <c r="C498" i="1"/>
  <c r="D497" i="1"/>
  <c r="C497" i="1"/>
  <c r="D496" i="1"/>
  <c r="C496" i="1"/>
  <c r="D495" i="1"/>
  <c r="C495" i="1"/>
  <c r="G495" i="1" s="1"/>
  <c r="D494" i="1"/>
  <c r="C494" i="1"/>
  <c r="D493" i="1"/>
  <c r="C493" i="1"/>
  <c r="G493" i="1" s="1"/>
  <c r="D492" i="1"/>
  <c r="C492" i="1"/>
  <c r="D491" i="1"/>
  <c r="C491" i="1"/>
  <c r="D490" i="1"/>
  <c r="C490" i="1"/>
  <c r="G490" i="1" s="1"/>
  <c r="D489" i="1"/>
  <c r="C489" i="1"/>
  <c r="D488" i="1"/>
  <c r="C488" i="1"/>
  <c r="D487" i="1"/>
  <c r="C487" i="1"/>
  <c r="G487" i="1" s="1"/>
  <c r="D486" i="1"/>
  <c r="C486" i="1"/>
  <c r="D485" i="1"/>
  <c r="C485" i="1"/>
  <c r="G485" i="1" s="1"/>
  <c r="D484" i="1"/>
  <c r="C484" i="1"/>
  <c r="D483" i="1"/>
  <c r="C483" i="1"/>
  <c r="D482" i="1"/>
  <c r="C482" i="1"/>
  <c r="G482" i="1" s="1"/>
  <c r="D481" i="1"/>
  <c r="C481" i="1"/>
  <c r="D480" i="1"/>
  <c r="C480" i="1"/>
  <c r="G480" i="1" s="1"/>
  <c r="D479" i="1"/>
  <c r="C479" i="1"/>
  <c r="D478" i="1"/>
  <c r="D477" i="1"/>
  <c r="C477" i="1"/>
  <c r="G477" i="1" s="1"/>
  <c r="D476" i="1"/>
  <c r="C476" i="1"/>
  <c r="D475" i="1"/>
  <c r="C475" i="1"/>
  <c r="D474" i="1"/>
  <c r="C474" i="1"/>
  <c r="G474" i="1" s="1"/>
  <c r="D473" i="1"/>
  <c r="C473" i="1"/>
  <c r="G473" i="1" s="1"/>
  <c r="D472" i="1"/>
  <c r="C472" i="1"/>
  <c r="G472" i="1" s="1"/>
  <c r="D471" i="1"/>
  <c r="C471" i="1"/>
  <c r="D470" i="1"/>
  <c r="C470" i="1"/>
  <c r="D469" i="1"/>
  <c r="C469" i="1"/>
  <c r="G469" i="1" s="1"/>
  <c r="D468" i="1"/>
  <c r="C468" i="1"/>
  <c r="D467" i="1"/>
  <c r="C467" i="1"/>
  <c r="D466" i="1"/>
  <c r="D465" i="1"/>
  <c r="C465" i="1"/>
  <c r="D464" i="1"/>
  <c r="C464" i="1"/>
  <c r="D463" i="1"/>
  <c r="C463" i="1"/>
  <c r="D462" i="1"/>
  <c r="C462" i="1"/>
  <c r="G462" i="1" s="1"/>
  <c r="D461" i="1"/>
  <c r="C461" i="1"/>
  <c r="D460" i="1"/>
  <c r="C460" i="1"/>
  <c r="D459" i="1"/>
  <c r="C459" i="1"/>
  <c r="G459" i="1" s="1"/>
  <c r="D458" i="1"/>
  <c r="C458" i="1"/>
  <c r="D457" i="1"/>
  <c r="C457" i="1"/>
  <c r="D456" i="1"/>
  <c r="C456" i="1"/>
  <c r="G456" i="1" s="1"/>
  <c r="D455" i="1"/>
  <c r="C455" i="1"/>
  <c r="D454" i="1"/>
  <c r="C454" i="1"/>
  <c r="D453" i="1"/>
  <c r="C453" i="1"/>
  <c r="D452" i="1"/>
  <c r="C452" i="1"/>
  <c r="D451" i="1"/>
  <c r="C451" i="1"/>
  <c r="G451" i="1" s="1"/>
  <c r="D450" i="1"/>
  <c r="C450" i="1"/>
  <c r="D449" i="1"/>
  <c r="C449" i="1"/>
  <c r="D448" i="1"/>
  <c r="C448" i="1"/>
  <c r="G448" i="1" s="1"/>
  <c r="D447" i="1"/>
  <c r="C447" i="1"/>
  <c r="G447" i="1" s="1"/>
  <c r="D446" i="1"/>
  <c r="C446" i="1"/>
  <c r="D445" i="1"/>
  <c r="C445" i="1"/>
  <c r="D444" i="1"/>
  <c r="C444" i="1"/>
  <c r="D443" i="1"/>
  <c r="C443" i="1"/>
  <c r="G443" i="1" s="1"/>
  <c r="D442" i="1"/>
  <c r="C442" i="1"/>
  <c r="C441" i="1"/>
  <c r="D440" i="1"/>
  <c r="C440" i="1"/>
  <c r="D439" i="1"/>
  <c r="C439" i="1"/>
  <c r="G439" i="1" s="1"/>
  <c r="D438" i="1"/>
  <c r="C438" i="1"/>
  <c r="G438" i="1" s="1"/>
  <c r="D437" i="1"/>
  <c r="C437" i="1"/>
  <c r="G437" i="1" s="1"/>
  <c r="D436" i="1"/>
  <c r="C436" i="1"/>
  <c r="D435" i="1"/>
  <c r="C435" i="1"/>
  <c r="D434" i="1"/>
  <c r="C434" i="1"/>
  <c r="G434" i="1" s="1"/>
  <c r="D433" i="1"/>
  <c r="C433" i="1"/>
  <c r="D432" i="1"/>
  <c r="C432" i="1"/>
  <c r="G432" i="1" s="1"/>
  <c r="D431" i="1"/>
  <c r="C431" i="1"/>
  <c r="D430" i="1"/>
  <c r="C430" i="1"/>
  <c r="G430" i="1" s="1"/>
  <c r="D429" i="1"/>
  <c r="C429" i="1"/>
  <c r="D428" i="1"/>
  <c r="C428" i="1"/>
  <c r="G428" i="1" s="1"/>
  <c r="D427" i="1"/>
  <c r="C427" i="1"/>
  <c r="D426" i="1"/>
  <c r="C426" i="1"/>
  <c r="G426" i="1" s="1"/>
  <c r="D425" i="1"/>
  <c r="C425" i="1"/>
  <c r="D424" i="1"/>
  <c r="C424" i="1"/>
  <c r="D423" i="1"/>
  <c r="C423" i="1"/>
  <c r="G423" i="1" s="1"/>
  <c r="D422" i="1"/>
  <c r="C422" i="1"/>
  <c r="D421" i="1"/>
  <c r="C421" i="1"/>
  <c r="D420" i="1"/>
  <c r="C420" i="1"/>
  <c r="G420" i="1" s="1"/>
  <c r="D419" i="1"/>
  <c r="C419" i="1"/>
  <c r="D418" i="1"/>
  <c r="C418" i="1"/>
  <c r="G418" i="1" s="1"/>
  <c r="D417" i="1"/>
  <c r="C417" i="1"/>
  <c r="G417" i="1" s="1"/>
  <c r="D416" i="1"/>
  <c r="C416" i="1"/>
  <c r="G416" i="1" s="1"/>
  <c r="C415" i="1"/>
  <c r="D413" i="1"/>
  <c r="C413" i="1"/>
  <c r="D412" i="1"/>
  <c r="C412" i="1"/>
  <c r="D411" i="1"/>
  <c r="C411" i="1"/>
  <c r="D406" i="1"/>
  <c r="C406" i="1"/>
  <c r="D405" i="1"/>
  <c r="C405" i="1"/>
  <c r="D404" i="1"/>
  <c r="C404" i="1"/>
  <c r="G404" i="1" s="1"/>
  <c r="D401" i="1"/>
  <c r="C401" i="1"/>
  <c r="G401" i="1" s="1"/>
  <c r="D400" i="1"/>
  <c r="C400" i="1"/>
  <c r="D399" i="1"/>
  <c r="C399" i="1"/>
  <c r="D398" i="1"/>
  <c r="C398" i="1"/>
  <c r="G398" i="1" s="1"/>
  <c r="D397" i="1"/>
  <c r="C397" i="1"/>
  <c r="D396" i="1"/>
  <c r="C396" i="1"/>
  <c r="G396" i="1" s="1"/>
  <c r="D395" i="1"/>
  <c r="C395" i="1"/>
  <c r="G395" i="1" s="1"/>
  <c r="D394" i="1"/>
  <c r="C394" i="1"/>
  <c r="D393" i="1"/>
  <c r="C393" i="1"/>
  <c r="G393" i="1" s="1"/>
  <c r="D392" i="1"/>
  <c r="C392" i="1"/>
  <c r="D391" i="1"/>
  <c r="C391" i="1"/>
  <c r="D390" i="1"/>
  <c r="C390" i="1"/>
  <c r="D389" i="1"/>
  <c r="C389" i="1"/>
  <c r="D388" i="1"/>
  <c r="C388" i="1"/>
  <c r="D387" i="1"/>
  <c r="C387" i="1"/>
  <c r="D386" i="1"/>
  <c r="C386" i="1"/>
  <c r="D385" i="1"/>
  <c r="C385" i="1"/>
  <c r="D384" i="1"/>
  <c r="C384" i="1"/>
  <c r="D383" i="1"/>
  <c r="C383" i="1"/>
  <c r="D382" i="1"/>
  <c r="C382" i="1"/>
  <c r="G382" i="1" s="1"/>
  <c r="D381" i="1"/>
  <c r="C381" i="1"/>
  <c r="D380" i="1"/>
  <c r="C380" i="1"/>
  <c r="D379" i="1"/>
  <c r="C379" i="1"/>
  <c r="G379" i="1" s="1"/>
  <c r="D378" i="1"/>
  <c r="C378" i="1"/>
  <c r="D377" i="1"/>
  <c r="C377" i="1"/>
  <c r="D376" i="1"/>
  <c r="C376" i="1"/>
  <c r="D375" i="1"/>
  <c r="C375" i="1"/>
  <c r="D374" i="1"/>
  <c r="C374" i="1"/>
  <c r="D373" i="1"/>
  <c r="C373" i="1"/>
  <c r="D372" i="1"/>
  <c r="C372" i="1"/>
  <c r="D371" i="1"/>
  <c r="C371" i="1"/>
  <c r="G371" i="1" s="1"/>
  <c r="D370" i="1"/>
  <c r="C370" i="1"/>
  <c r="D369" i="1"/>
  <c r="C369" i="1"/>
  <c r="D368" i="1"/>
  <c r="C368" i="1"/>
  <c r="D367" i="1"/>
  <c r="C367" i="1"/>
  <c r="G367" i="1" s="1"/>
  <c r="D366" i="1"/>
  <c r="C366" i="1"/>
  <c r="G366" i="1" s="1"/>
  <c r="D365" i="1"/>
  <c r="C365" i="1"/>
  <c r="C364" i="1"/>
  <c r="D363" i="1"/>
  <c r="C363" i="1"/>
  <c r="G363" i="1" s="1"/>
  <c r="D362" i="1"/>
  <c r="C362" i="1"/>
  <c r="D361" i="1"/>
  <c r="C361" i="1"/>
  <c r="G361" i="1" s="1"/>
  <c r="D360" i="1"/>
  <c r="C360" i="1"/>
  <c r="C359" i="1"/>
  <c r="C358" i="1"/>
  <c r="D357" i="1"/>
  <c r="C357" i="1"/>
  <c r="G357" i="1" s="1"/>
  <c r="D356" i="1"/>
  <c r="C356" i="1"/>
  <c r="D355" i="1"/>
  <c r="C355" i="1"/>
  <c r="G355" i="1" s="1"/>
  <c r="D354" i="1"/>
  <c r="C354" i="1"/>
  <c r="D353" i="1"/>
  <c r="C353" i="1"/>
  <c r="G353" i="1" s="1"/>
  <c r="D352" i="1"/>
  <c r="C352" i="1"/>
  <c r="C351" i="1"/>
  <c r="D350" i="1"/>
  <c r="C350" i="1"/>
  <c r="D349" i="1"/>
  <c r="C349" i="1"/>
  <c r="G349" i="1" s="1"/>
  <c r="D348" i="1"/>
  <c r="C348" i="1"/>
  <c r="D347" i="1"/>
  <c r="C347" i="1"/>
  <c r="C346" i="1"/>
  <c r="C345" i="1"/>
  <c r="D344" i="1"/>
  <c r="C344" i="1"/>
  <c r="D343" i="1"/>
  <c r="C343" i="1"/>
  <c r="D342" i="1"/>
  <c r="C342" i="1"/>
  <c r="G342" i="1" s="1"/>
  <c r="D341" i="1"/>
  <c r="C341" i="1"/>
  <c r="C340" i="1"/>
  <c r="C339" i="1"/>
  <c r="D338" i="1"/>
  <c r="C338" i="1"/>
  <c r="D337" i="1"/>
  <c r="C337" i="1"/>
  <c r="G337" i="1" s="1"/>
  <c r="D336" i="1"/>
  <c r="C336" i="1"/>
  <c r="G336" i="1" s="1"/>
  <c r="D335" i="1"/>
  <c r="C335" i="1"/>
  <c r="C334" i="1"/>
  <c r="D333" i="1"/>
  <c r="C333" i="1"/>
  <c r="G333" i="1" s="1"/>
  <c r="D332" i="1"/>
  <c r="C332" i="1"/>
  <c r="C331" i="1"/>
  <c r="D330" i="1"/>
  <c r="C330" i="1"/>
  <c r="G330" i="1" s="1"/>
  <c r="D329" i="1"/>
  <c r="C329" i="1"/>
  <c r="D328" i="1"/>
  <c r="C328" i="1"/>
  <c r="G328" i="1" s="1"/>
  <c r="D327" i="1"/>
  <c r="C327" i="1"/>
  <c r="C326" i="1"/>
  <c r="D325" i="1"/>
  <c r="C325" i="1"/>
  <c r="G325" i="1" s="1"/>
  <c r="D324" i="1"/>
  <c r="C324" i="1"/>
  <c r="D323" i="1"/>
  <c r="C323" i="1"/>
  <c r="G323" i="1" s="1"/>
  <c r="D322" i="1"/>
  <c r="C322" i="1"/>
  <c r="C321" i="1"/>
  <c r="D320" i="1"/>
  <c r="C320" i="1"/>
  <c r="G320" i="1" s="1"/>
  <c r="D319" i="1"/>
  <c r="C319" i="1"/>
  <c r="D318" i="1"/>
  <c r="C318" i="1"/>
  <c r="G318" i="1" s="1"/>
  <c r="D317" i="1"/>
  <c r="C317" i="1"/>
  <c r="D316" i="1"/>
  <c r="C316" i="1"/>
  <c r="G316" i="1" s="1"/>
  <c r="D315" i="1"/>
  <c r="C315" i="1"/>
  <c r="D314" i="1"/>
  <c r="C314" i="1"/>
  <c r="G314" i="1" s="1"/>
  <c r="D313" i="1"/>
  <c r="C313" i="1"/>
  <c r="C312" i="1"/>
  <c r="D311" i="1"/>
  <c r="C311" i="1"/>
  <c r="D310" i="1"/>
  <c r="C310" i="1"/>
  <c r="D309" i="1"/>
  <c r="C309" i="1"/>
  <c r="G309" i="1" s="1"/>
  <c r="D308" i="1"/>
  <c r="C308" i="1"/>
  <c r="C307" i="1"/>
  <c r="D305" i="1"/>
  <c r="C305" i="1"/>
  <c r="G305" i="1" s="1"/>
  <c r="D304" i="1"/>
  <c r="C304" i="1"/>
  <c r="D303" i="1"/>
  <c r="C303" i="1"/>
  <c r="G303" i="1" s="1"/>
  <c r="D302" i="1"/>
  <c r="C302" i="1"/>
  <c r="D301" i="1"/>
  <c r="C301" i="1"/>
  <c r="D300" i="1"/>
  <c r="C300" i="1"/>
  <c r="D299" i="1"/>
  <c r="C299" i="1"/>
  <c r="D298" i="1"/>
  <c r="C298" i="1"/>
  <c r="D297" i="1"/>
  <c r="C297" i="1"/>
  <c r="D296" i="1"/>
  <c r="C296" i="1"/>
  <c r="G296" i="1" s="1"/>
  <c r="D295" i="1"/>
  <c r="C295" i="1"/>
  <c r="C294" i="1"/>
  <c r="D292" i="1"/>
  <c r="C292" i="1"/>
  <c r="D291" i="1"/>
  <c r="C291" i="1"/>
  <c r="D290" i="1"/>
  <c r="C290" i="1"/>
  <c r="D289" i="1"/>
  <c r="C289" i="1"/>
  <c r="D288" i="1"/>
  <c r="C288" i="1"/>
  <c r="G288" i="1" s="1"/>
  <c r="D284" i="1"/>
  <c r="C284" i="1"/>
  <c r="D283" i="1"/>
  <c r="C283" i="1"/>
  <c r="D282" i="1"/>
  <c r="C282" i="1"/>
  <c r="D281" i="1"/>
  <c r="C281" i="1"/>
  <c r="G281" i="1" s="1"/>
  <c r="D280" i="1"/>
  <c r="C280" i="1"/>
  <c r="G280" i="1" s="1"/>
  <c r="D279" i="1"/>
  <c r="C279" i="1"/>
  <c r="G279" i="1" s="1"/>
  <c r="D278" i="1"/>
  <c r="C278" i="1"/>
  <c r="G278" i="1" s="1"/>
  <c r="D277" i="1"/>
  <c r="C277" i="1"/>
  <c r="G277" i="1" s="1"/>
  <c r="D276" i="1"/>
  <c r="C276" i="1"/>
  <c r="G276" i="1" s="1"/>
  <c r="C275" i="1"/>
  <c r="D274" i="1"/>
  <c r="C274" i="1"/>
  <c r="D273" i="1"/>
  <c r="C273" i="1"/>
  <c r="G273" i="1" s="1"/>
  <c r="D272" i="1"/>
  <c r="C272" i="1"/>
  <c r="G272" i="1" s="1"/>
  <c r="D271" i="1"/>
  <c r="C271" i="1"/>
  <c r="D270" i="1"/>
  <c r="C270" i="1"/>
  <c r="H270" i="1" s="1"/>
  <c r="D269" i="1"/>
  <c r="C269" i="1"/>
  <c r="D268" i="1"/>
  <c r="C268" i="1"/>
  <c r="H268" i="1" s="1"/>
  <c r="D267" i="1"/>
  <c r="C267" i="1"/>
  <c r="D266" i="1"/>
  <c r="C266" i="1"/>
  <c r="H266" i="1" s="1"/>
  <c r="D265" i="1"/>
  <c r="C265" i="1"/>
  <c r="H265" i="1" s="1"/>
  <c r="D264" i="1"/>
  <c r="C264" i="1"/>
  <c r="D263" i="1"/>
  <c r="C263" i="1"/>
  <c r="H263" i="1" s="1"/>
  <c r="D262" i="1"/>
  <c r="C262" i="1"/>
  <c r="D261" i="1"/>
  <c r="C261" i="1"/>
  <c r="H261" i="1" s="1"/>
  <c r="D260" i="1"/>
  <c r="C260" i="1"/>
  <c r="C259" i="1"/>
  <c r="D258" i="1"/>
  <c r="C258" i="1"/>
  <c r="D257" i="1"/>
  <c r="C257" i="1"/>
  <c r="H257" i="1" s="1"/>
  <c r="D256" i="1"/>
  <c r="C256" i="1"/>
  <c r="H256" i="1" s="1"/>
  <c r="C255" i="1"/>
  <c r="D254" i="1"/>
  <c r="C254" i="1"/>
  <c r="D253" i="1"/>
  <c r="C253" i="1"/>
  <c r="D252" i="1"/>
  <c r="C252" i="1"/>
  <c r="H252" i="1" s="1"/>
  <c r="D251" i="1"/>
  <c r="C251" i="1"/>
  <c r="D250" i="1"/>
  <c r="C250" i="1"/>
  <c r="D249" i="1"/>
  <c r="C249" i="1"/>
  <c r="C248" i="1"/>
  <c r="D247" i="1"/>
  <c r="C247" i="1"/>
  <c r="D246" i="1"/>
  <c r="C246" i="1"/>
  <c r="H246" i="1" s="1"/>
  <c r="D245" i="1"/>
  <c r="C245" i="1"/>
  <c r="D244" i="1"/>
  <c r="C244" i="1"/>
  <c r="H244" i="1" s="1"/>
  <c r="D243" i="1"/>
  <c r="C243" i="1"/>
  <c r="D242" i="1"/>
  <c r="C242" i="1"/>
  <c r="H242" i="1" s="1"/>
  <c r="D241" i="1"/>
  <c r="C241" i="1"/>
  <c r="H241" i="1" s="1"/>
  <c r="C240" i="1"/>
  <c r="D239" i="1"/>
  <c r="C239" i="1"/>
  <c r="D238" i="1"/>
  <c r="C238" i="1"/>
  <c r="H238" i="1" s="1"/>
  <c r="D237" i="1"/>
  <c r="C237" i="1"/>
  <c r="D236" i="1"/>
  <c r="C236" i="1"/>
  <c r="D235" i="1"/>
  <c r="H235" i="1" s="1"/>
  <c r="C235" i="1"/>
  <c r="G235" i="1" s="1"/>
  <c r="D234" i="1"/>
  <c r="H234" i="1" s="1"/>
  <c r="C234" i="1"/>
  <c r="D233" i="1"/>
  <c r="H233" i="1" s="1"/>
  <c r="C233" i="1"/>
  <c r="D232" i="1"/>
  <c r="H232" i="1" s="1"/>
  <c r="C232" i="1"/>
  <c r="D231" i="1"/>
  <c r="H231" i="1" s="1"/>
  <c r="C231" i="1"/>
  <c r="G231" i="1" s="1"/>
  <c r="D230" i="1"/>
  <c r="H230" i="1" s="1"/>
  <c r="C230" i="1"/>
  <c r="G230" i="1" s="1"/>
  <c r="D229" i="1"/>
  <c r="H229" i="1" s="1"/>
  <c r="C229" i="1"/>
  <c r="G229" i="1" s="1"/>
  <c r="D228" i="1"/>
  <c r="H228" i="1" s="1"/>
  <c r="C228" i="1"/>
  <c r="G228" i="1" s="1"/>
  <c r="C227" i="1"/>
  <c r="D226" i="1"/>
  <c r="H226" i="1" s="1"/>
  <c r="C226" i="1"/>
  <c r="D225" i="1"/>
  <c r="H225" i="1" s="1"/>
  <c r="C225" i="1"/>
  <c r="D224" i="1"/>
  <c r="H224" i="1" s="1"/>
  <c r="C224" i="1"/>
  <c r="D223" i="1"/>
  <c r="H223" i="1" s="1"/>
  <c r="C223" i="1"/>
  <c r="D222" i="1"/>
  <c r="H222" i="1" s="1"/>
  <c r="C222" i="1"/>
  <c r="D221" i="1"/>
  <c r="H221" i="1" s="1"/>
  <c r="C221" i="1"/>
  <c r="D219" i="1"/>
  <c r="H219" i="1" s="1"/>
  <c r="C219" i="1"/>
  <c r="G219" i="1" s="1"/>
  <c r="D218" i="1"/>
  <c r="H218" i="1" s="1"/>
  <c r="C218" i="1"/>
  <c r="G218" i="1" s="1"/>
  <c r="D217" i="1"/>
  <c r="H217" i="1" s="1"/>
  <c r="C217" i="1"/>
  <c r="G217" i="1" s="1"/>
  <c r="D216" i="1"/>
  <c r="H216" i="1" s="1"/>
  <c r="C216" i="1"/>
  <c r="C215" i="1"/>
  <c r="D214" i="1"/>
  <c r="H214" i="1" s="1"/>
  <c r="C214" i="1"/>
  <c r="D213" i="1"/>
  <c r="H213" i="1" s="1"/>
  <c r="C213" i="1"/>
  <c r="D212" i="1"/>
  <c r="H212" i="1" s="1"/>
  <c r="C212" i="1"/>
  <c r="C211" i="1"/>
  <c r="D210" i="1"/>
  <c r="H210" i="1" s="1"/>
  <c r="C210" i="1"/>
  <c r="D209" i="1"/>
  <c r="H209" i="1" s="1"/>
  <c r="C209" i="1"/>
  <c r="D208" i="1"/>
  <c r="H208" i="1" s="1"/>
  <c r="C208" i="1"/>
  <c r="G208" i="1" s="1"/>
  <c r="D207" i="1"/>
  <c r="H207" i="1" s="1"/>
  <c r="C207" i="1"/>
  <c r="D206" i="1"/>
  <c r="H206" i="1" s="1"/>
  <c r="C206" i="1"/>
  <c r="D205" i="1"/>
  <c r="H205" i="1" s="1"/>
  <c r="C205" i="1"/>
  <c r="D204" i="1"/>
  <c r="H204" i="1" s="1"/>
  <c r="C204" i="1"/>
  <c r="G204" i="1" s="1"/>
  <c r="D203" i="1"/>
  <c r="H203" i="1" s="1"/>
  <c r="C203" i="1"/>
  <c r="D202" i="1"/>
  <c r="H202" i="1" s="1"/>
  <c r="C202" i="1"/>
  <c r="D201" i="1"/>
  <c r="H201" i="1" s="1"/>
  <c r="C201" i="1"/>
  <c r="G201" i="1" s="1"/>
  <c r="D200" i="1"/>
  <c r="H200" i="1" s="1"/>
  <c r="C200" i="1"/>
  <c r="G200" i="1" s="1"/>
  <c r="D199" i="1"/>
  <c r="H199" i="1" s="1"/>
  <c r="C199" i="1"/>
  <c r="G199" i="1" s="1"/>
  <c r="C198" i="1"/>
  <c r="D197" i="1"/>
  <c r="H197" i="1" s="1"/>
  <c r="C197" i="1"/>
  <c r="G197" i="1" s="1"/>
  <c r="D196" i="1"/>
  <c r="H196" i="1" s="1"/>
  <c r="C196" i="1"/>
  <c r="D195" i="1"/>
  <c r="H195" i="1" s="1"/>
  <c r="C195" i="1"/>
  <c r="D194" i="1"/>
  <c r="H194" i="1" s="1"/>
  <c r="C194" i="1"/>
  <c r="C193" i="1"/>
  <c r="D191" i="1"/>
  <c r="H191" i="1" s="1"/>
  <c r="C191" i="1"/>
  <c r="D190" i="1"/>
  <c r="H190" i="1" s="1"/>
  <c r="C190" i="1"/>
  <c r="D189" i="1"/>
  <c r="H189" i="1" s="1"/>
  <c r="C189" i="1"/>
  <c r="G189" i="1" s="1"/>
  <c r="D188" i="1"/>
  <c r="H188" i="1" s="1"/>
  <c r="C188" i="1"/>
  <c r="G188" i="1" s="1"/>
  <c r="D187" i="1"/>
  <c r="H187" i="1" s="1"/>
  <c r="C187" i="1"/>
  <c r="D186" i="1"/>
  <c r="H186" i="1" s="1"/>
  <c r="C186" i="1"/>
  <c r="G186" i="1" s="1"/>
  <c r="D185" i="1"/>
  <c r="H185" i="1" s="1"/>
  <c r="C185" i="1"/>
  <c r="G185" i="1" s="1"/>
  <c r="D184" i="1"/>
  <c r="H184" i="1" s="1"/>
  <c r="C184" i="1"/>
  <c r="D183" i="1"/>
  <c r="H183" i="1" s="1"/>
  <c r="C183" i="1"/>
  <c r="G183" i="1" s="1"/>
  <c r="D182" i="1"/>
  <c r="H182" i="1" s="1"/>
  <c r="C182" i="1"/>
  <c r="D181" i="1"/>
  <c r="H181" i="1" s="1"/>
  <c r="C181" i="1"/>
  <c r="G181" i="1" s="1"/>
  <c r="D180" i="1"/>
  <c r="H180" i="1" s="1"/>
  <c r="C180" i="1"/>
  <c r="G180" i="1" s="1"/>
  <c r="D179" i="1"/>
  <c r="H179" i="1" s="1"/>
  <c r="C179" i="1"/>
  <c r="G179" i="1" s="1"/>
  <c r="D178" i="1"/>
  <c r="H178" i="1" s="1"/>
  <c r="C178" i="1"/>
  <c r="D177" i="1"/>
  <c r="H177" i="1" s="1"/>
  <c r="C177" i="1"/>
  <c r="G177" i="1" s="1"/>
  <c r="D176" i="1"/>
  <c r="H176" i="1" s="1"/>
  <c r="C176" i="1"/>
  <c r="D175" i="1"/>
  <c r="H175" i="1" s="1"/>
  <c r="C175" i="1"/>
  <c r="G175" i="1" s="1"/>
  <c r="D174" i="1"/>
  <c r="H174" i="1" s="1"/>
  <c r="C174" i="1"/>
  <c r="G174" i="1" s="1"/>
  <c r="D173" i="1"/>
  <c r="H173" i="1" s="1"/>
  <c r="C173" i="1"/>
  <c r="D172" i="1"/>
  <c r="H172" i="1" s="1"/>
  <c r="C172" i="1"/>
  <c r="G172" i="1" s="1"/>
  <c r="D171" i="1"/>
  <c r="H171" i="1" s="1"/>
  <c r="C171" i="1"/>
  <c r="D170" i="1"/>
  <c r="H170" i="1" s="1"/>
  <c r="C170" i="1"/>
  <c r="G170" i="1" s="1"/>
  <c r="D169" i="1"/>
  <c r="H169" i="1" s="1"/>
  <c r="C169" i="1"/>
  <c r="D168" i="1"/>
  <c r="H168" i="1" s="1"/>
  <c r="C168" i="1"/>
  <c r="G168" i="1" s="1"/>
  <c r="D167" i="1"/>
  <c r="H167" i="1" s="1"/>
  <c r="C167" i="1"/>
  <c r="D166" i="1"/>
  <c r="H166" i="1" s="1"/>
  <c r="C166" i="1"/>
  <c r="D165" i="1"/>
  <c r="H165" i="1" s="1"/>
  <c r="C165" i="1"/>
  <c r="D164" i="1"/>
  <c r="H164" i="1" s="1"/>
  <c r="C164" i="1"/>
  <c r="D163" i="1"/>
  <c r="H163" i="1" s="1"/>
  <c r="C163" i="1"/>
  <c r="G163" i="1" s="1"/>
  <c r="D162" i="1"/>
  <c r="H162" i="1" s="1"/>
  <c r="C162" i="1"/>
  <c r="D161" i="1"/>
  <c r="H161" i="1" s="1"/>
  <c r="C161" i="1"/>
  <c r="D160" i="1"/>
  <c r="H160" i="1" s="1"/>
  <c r="C160" i="1"/>
  <c r="C159" i="1"/>
  <c r="D158" i="1"/>
  <c r="H158" i="1" s="1"/>
  <c r="C158" i="1"/>
  <c r="D157" i="1"/>
  <c r="H157" i="1" s="1"/>
  <c r="C157" i="1"/>
  <c r="G157" i="1" s="1"/>
  <c r="D156" i="1"/>
  <c r="H156" i="1" s="1"/>
  <c r="C156" i="1"/>
  <c r="G156" i="1" s="1"/>
  <c r="D155" i="1"/>
  <c r="H155" i="1" s="1"/>
  <c r="C155" i="1"/>
  <c r="D154" i="1"/>
  <c r="H154" i="1" s="1"/>
  <c r="C154" i="1"/>
  <c r="G154" i="1" s="1"/>
  <c r="D153" i="1"/>
  <c r="H153" i="1" s="1"/>
  <c r="C153" i="1"/>
  <c r="D152" i="1"/>
  <c r="H152" i="1" s="1"/>
  <c r="C152" i="1"/>
  <c r="D151" i="1"/>
  <c r="H151" i="1" s="1"/>
  <c r="C151" i="1"/>
  <c r="G151" i="1" s="1"/>
  <c r="D150" i="1"/>
  <c r="H150" i="1" s="1"/>
  <c r="C150" i="1"/>
  <c r="G150" i="1" s="1"/>
  <c r="D149" i="1"/>
  <c r="H149" i="1" s="1"/>
  <c r="C149" i="1"/>
  <c r="D148" i="1"/>
  <c r="H148" i="1" s="1"/>
  <c r="C148" i="1"/>
  <c r="D146" i="1"/>
  <c r="H146" i="1" s="1"/>
  <c r="C146" i="1"/>
  <c r="G146" i="1" s="1"/>
  <c r="D145" i="1"/>
  <c r="H145" i="1" s="1"/>
  <c r="C145" i="1"/>
  <c r="D144" i="1"/>
  <c r="H144" i="1" s="1"/>
  <c r="C144" i="1"/>
  <c r="G144" i="1" s="1"/>
  <c r="D143" i="1"/>
  <c r="H143" i="1" s="1"/>
  <c r="C143" i="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C136" i="1"/>
  <c r="C135" i="1"/>
  <c r="D134" i="1"/>
  <c r="H134" i="1" s="1"/>
  <c r="C134" i="1"/>
  <c r="G134" i="1" s="1"/>
  <c r="D133" i="1"/>
  <c r="H133" i="1" s="1"/>
  <c r="C133" i="1"/>
  <c r="G133" i="1" s="1"/>
  <c r="D132" i="1"/>
  <c r="H132" i="1" s="1"/>
  <c r="C132" i="1"/>
  <c r="G132" i="1" s="1"/>
  <c r="D131" i="1"/>
  <c r="H131" i="1" s="1"/>
  <c r="C131" i="1"/>
  <c r="G131" i="1" s="1"/>
  <c r="D130" i="1"/>
  <c r="H130" i="1" s="1"/>
  <c r="C130" i="1"/>
  <c r="C129" i="1"/>
  <c r="D128" i="1"/>
  <c r="H128" i="1" s="1"/>
  <c r="C128" i="1"/>
  <c r="G128" i="1" s="1"/>
  <c r="D127" i="1"/>
  <c r="H127" i="1" s="1"/>
  <c r="C127" i="1"/>
  <c r="G127" i="1" s="1"/>
  <c r="D126" i="1"/>
  <c r="H126" i="1" s="1"/>
  <c r="C126" i="1"/>
  <c r="G126" i="1" s="1"/>
  <c r="D125" i="1"/>
  <c r="H125" i="1" s="1"/>
  <c r="C125" i="1"/>
  <c r="G125" i="1" s="1"/>
  <c r="D124" i="1"/>
  <c r="H124" i="1" s="1"/>
  <c r="C124" i="1"/>
  <c r="D123" i="1"/>
  <c r="H123" i="1" s="1"/>
  <c r="C123" i="1"/>
  <c r="G123" i="1" s="1"/>
  <c r="D122" i="1"/>
  <c r="H122" i="1" s="1"/>
  <c r="C122" i="1"/>
  <c r="D121" i="1"/>
  <c r="H121" i="1" s="1"/>
  <c r="C121" i="1"/>
  <c r="D120" i="1"/>
  <c r="H120" i="1" s="1"/>
  <c r="C120" i="1"/>
  <c r="D119" i="1"/>
  <c r="H119" i="1" s="1"/>
  <c r="C119" i="1"/>
  <c r="G119" i="1" s="1"/>
  <c r="D118" i="1"/>
  <c r="H118" i="1" s="1"/>
  <c r="C118" i="1"/>
  <c r="D117" i="1"/>
  <c r="H117" i="1" s="1"/>
  <c r="C117" i="1"/>
  <c r="G117" i="1" s="1"/>
  <c r="D116" i="1"/>
  <c r="H116" i="1" s="1"/>
  <c r="C116" i="1"/>
  <c r="D115" i="1"/>
  <c r="H115" i="1" s="1"/>
  <c r="C115" i="1"/>
  <c r="G115" i="1" s="1"/>
  <c r="D114" i="1"/>
  <c r="H114" i="1" s="1"/>
  <c r="C114" i="1"/>
  <c r="D113" i="1"/>
  <c r="H113" i="1" s="1"/>
  <c r="C113" i="1"/>
  <c r="G113" i="1" s="1"/>
  <c r="D112" i="1"/>
  <c r="H112" i="1" s="1"/>
  <c r="C112" i="1"/>
  <c r="D111" i="1"/>
  <c r="H111" i="1" s="1"/>
  <c r="C111" i="1"/>
  <c r="D110" i="1"/>
  <c r="H110" i="1" s="1"/>
  <c r="C110" i="1"/>
  <c r="D109" i="1"/>
  <c r="H109" i="1" s="1"/>
  <c r="C109" i="1"/>
  <c r="G109" i="1" s="1"/>
  <c r="D108" i="1"/>
  <c r="H108" i="1" s="1"/>
  <c r="C108" i="1"/>
  <c r="D107" i="1"/>
  <c r="H107" i="1" s="1"/>
  <c r="C107" i="1"/>
  <c r="D106" i="1"/>
  <c r="H106" i="1" s="1"/>
  <c r="C106" i="1"/>
  <c r="G106" i="1" s="1"/>
  <c r="D105" i="1"/>
  <c r="H105" i="1" s="1"/>
  <c r="C105" i="1"/>
  <c r="D104" i="1"/>
  <c r="H104" i="1" s="1"/>
  <c r="C104" i="1"/>
  <c r="G104" i="1" s="1"/>
  <c r="D103" i="1"/>
  <c r="H103" i="1" s="1"/>
  <c r="C103" i="1"/>
  <c r="C102" i="1"/>
  <c r="D101" i="1"/>
  <c r="H101" i="1" s="1"/>
  <c r="C101" i="1"/>
  <c r="D100" i="1"/>
  <c r="H100" i="1" s="1"/>
  <c r="C100" i="1"/>
  <c r="G100" i="1" s="1"/>
  <c r="D99" i="1"/>
  <c r="H99" i="1" s="1"/>
  <c r="C99" i="1"/>
  <c r="D98" i="1"/>
  <c r="H98" i="1" s="1"/>
  <c r="C98" i="1"/>
  <c r="D97" i="1"/>
  <c r="H97" i="1" s="1"/>
  <c r="C97" i="1"/>
  <c r="D96" i="1"/>
  <c r="H96" i="1" s="1"/>
  <c r="C96" i="1"/>
  <c r="D95" i="1"/>
  <c r="H95" i="1" s="1"/>
  <c r="C95" i="1"/>
  <c r="G95" i="1" s="1"/>
  <c r="D94" i="1"/>
  <c r="H94" i="1" s="1"/>
  <c r="C94" i="1"/>
  <c r="D93" i="1"/>
  <c r="H93" i="1" s="1"/>
  <c r="C93" i="1"/>
  <c r="G93" i="1" s="1"/>
  <c r="D92" i="1"/>
  <c r="H92" i="1" s="1"/>
  <c r="C92" i="1"/>
  <c r="G92" i="1" s="1"/>
  <c r="D91" i="1"/>
  <c r="H91" i="1" s="1"/>
  <c r="C91" i="1"/>
  <c r="G91" i="1" s="1"/>
  <c r="D90" i="1"/>
  <c r="H90" i="1" s="1"/>
  <c r="C90" i="1"/>
  <c r="D89" i="1"/>
  <c r="H89" i="1" s="1"/>
  <c r="C89" i="1"/>
  <c r="D88" i="1"/>
  <c r="H88" i="1" s="1"/>
  <c r="C88" i="1"/>
  <c r="C87" i="1"/>
  <c r="H86" i="1"/>
  <c r="D86" i="1"/>
  <c r="C86" i="1"/>
  <c r="G86" i="1" s="1"/>
  <c r="D85" i="1"/>
  <c r="H85" i="1" s="1"/>
  <c r="C85" i="1"/>
  <c r="D84" i="1"/>
  <c r="H84" i="1" s="1"/>
  <c r="C84" i="1"/>
  <c r="G84" i="1" s="1"/>
  <c r="D83" i="1"/>
  <c r="H83" i="1" s="1"/>
  <c r="C83" i="1"/>
  <c r="G83" i="1" s="1"/>
  <c r="D82" i="1"/>
  <c r="H82" i="1" s="1"/>
  <c r="C82" i="1"/>
  <c r="D81" i="1"/>
  <c r="H81" i="1" s="1"/>
  <c r="C81" i="1"/>
  <c r="D80" i="1"/>
  <c r="H80" i="1" s="1"/>
  <c r="C80" i="1"/>
  <c r="D79" i="1"/>
  <c r="H79" i="1" s="1"/>
  <c r="C79" i="1"/>
  <c r="C78" i="1"/>
  <c r="H77" i="1"/>
  <c r="D77" i="1"/>
  <c r="C77" i="1"/>
  <c r="G77" i="1" s="1"/>
  <c r="D76" i="1"/>
  <c r="H76" i="1" s="1"/>
  <c r="C76" i="1"/>
  <c r="G76" i="1" s="1"/>
  <c r="D75" i="1"/>
  <c r="H75" i="1" s="1"/>
  <c r="C75" i="1"/>
  <c r="D74" i="1"/>
  <c r="H74" i="1" s="1"/>
  <c r="C74" i="1"/>
  <c r="D73" i="1"/>
  <c r="H73" i="1" s="1"/>
  <c r="C73" i="1"/>
  <c r="D72" i="1"/>
  <c r="H72" i="1" s="1"/>
  <c r="C72" i="1"/>
  <c r="D71" i="1"/>
  <c r="H71" i="1" s="1"/>
  <c r="C71" i="1"/>
  <c r="D70" i="1"/>
  <c r="H70" i="1" s="1"/>
  <c r="C70" i="1"/>
  <c r="D69" i="1"/>
  <c r="H69" i="1" s="1"/>
  <c r="C69" i="1"/>
  <c r="H68" i="1"/>
  <c r="D68" i="1"/>
  <c r="C68" i="1"/>
  <c r="G68" i="1" s="1"/>
  <c r="D67" i="1"/>
  <c r="H67" i="1" s="1"/>
  <c r="C67" i="1"/>
  <c r="G67" i="1" s="1"/>
  <c r="D66" i="1"/>
  <c r="H66" i="1" s="1"/>
  <c r="C66" i="1"/>
  <c r="G66" i="1" s="1"/>
  <c r="D65" i="1"/>
  <c r="H65" i="1" s="1"/>
  <c r="C65" i="1"/>
  <c r="G65" i="1" s="1"/>
  <c r="D64" i="1"/>
  <c r="H64" i="1" s="1"/>
  <c r="C64" i="1"/>
  <c r="D63" i="1"/>
  <c r="H63" i="1" s="1"/>
  <c r="C63" i="1"/>
  <c r="D62" i="1"/>
  <c r="H62" i="1" s="1"/>
  <c r="C62" i="1"/>
  <c r="H61" i="1"/>
  <c r="D61" i="1"/>
  <c r="C61" i="1"/>
  <c r="G61" i="1" s="1"/>
  <c r="D60" i="1"/>
  <c r="H60" i="1" s="1"/>
  <c r="C60" i="1"/>
  <c r="D59" i="1"/>
  <c r="H59" i="1" s="1"/>
  <c r="C59" i="1"/>
  <c r="G59" i="1" s="1"/>
  <c r="D58" i="1"/>
  <c r="H58" i="1" s="1"/>
  <c r="C58" i="1"/>
  <c r="D57" i="1"/>
  <c r="H57" i="1" s="1"/>
  <c r="C57" i="1"/>
  <c r="D56" i="1"/>
  <c r="H56" i="1" s="1"/>
  <c r="C56" i="1"/>
  <c r="D55" i="1"/>
  <c r="H55" i="1" s="1"/>
  <c r="C55" i="1"/>
  <c r="D54" i="1"/>
  <c r="H54" i="1" s="1"/>
  <c r="C54" i="1"/>
  <c r="D53" i="1"/>
  <c r="H53" i="1" s="1"/>
  <c r="C53" i="1"/>
  <c r="G53" i="1" s="1"/>
  <c r="D52" i="1"/>
  <c r="H52" i="1" s="1"/>
  <c r="C52" i="1"/>
  <c r="G52" i="1" s="1"/>
  <c r="D51" i="1"/>
  <c r="H51" i="1" s="1"/>
  <c r="C51" i="1"/>
  <c r="D50" i="1"/>
  <c r="H50" i="1" s="1"/>
  <c r="C50" i="1"/>
  <c r="D49" i="1"/>
  <c r="H49" i="1" s="1"/>
  <c r="C49" i="1"/>
  <c r="G49" i="1" s="1"/>
  <c r="D48" i="1"/>
  <c r="H48" i="1" s="1"/>
  <c r="C48" i="1"/>
  <c r="D47" i="1"/>
  <c r="H47" i="1" s="1"/>
  <c r="C47" i="1"/>
  <c r="D46" i="1"/>
  <c r="H46" i="1" s="1"/>
  <c r="C46" i="1"/>
  <c r="D45" i="1"/>
  <c r="H45" i="1" s="1"/>
  <c r="C45" i="1"/>
  <c r="D44" i="1"/>
  <c r="H44" i="1" s="1"/>
  <c r="C44" i="1"/>
  <c r="G44" i="1" s="1"/>
  <c r="D43" i="1"/>
  <c r="H43" i="1" s="1"/>
  <c r="C43" i="1"/>
  <c r="G43" i="1" s="1"/>
  <c r="D42" i="1"/>
  <c r="H42" i="1" s="1"/>
  <c r="C42" i="1"/>
  <c r="D41" i="1"/>
  <c r="H41" i="1" s="1"/>
  <c r="C41" i="1"/>
  <c r="D40" i="1"/>
  <c r="H40" i="1" s="1"/>
  <c r="C40" i="1"/>
  <c r="D39" i="1"/>
  <c r="H39" i="1" s="1"/>
  <c r="C39" i="1"/>
  <c r="D38" i="1"/>
  <c r="H38" i="1" s="1"/>
  <c r="C38" i="1"/>
  <c r="G38" i="1" s="1"/>
  <c r="D37" i="1"/>
  <c r="H37" i="1" s="1"/>
  <c r="C37" i="1"/>
  <c r="G37" i="1" s="1"/>
  <c r="C36" i="1"/>
  <c r="D35" i="1"/>
  <c r="H35" i="1" s="1"/>
  <c r="C35" i="1"/>
  <c r="G35" i="1" s="1"/>
  <c r="D34" i="1"/>
  <c r="H34" i="1" s="1"/>
  <c r="C34" i="1"/>
  <c r="C33" i="1"/>
  <c r="D32" i="1"/>
  <c r="H32" i="1" s="1"/>
  <c r="C32" i="1"/>
  <c r="D31" i="1"/>
  <c r="H31" i="1" s="1"/>
  <c r="C31" i="1"/>
  <c r="G31" i="1" s="1"/>
  <c r="D30" i="1"/>
  <c r="H30" i="1" s="1"/>
  <c r="C30" i="1"/>
  <c r="D29" i="1"/>
  <c r="H29" i="1" s="1"/>
  <c r="C29" i="1"/>
  <c r="D28" i="1"/>
  <c r="H28" i="1" s="1"/>
  <c r="C28" i="1"/>
  <c r="G28" i="1" s="1"/>
  <c r="D27" i="1"/>
  <c r="H27" i="1" s="1"/>
  <c r="C27" i="1"/>
  <c r="D26" i="1"/>
  <c r="H26" i="1" s="1"/>
  <c r="C26" i="1"/>
  <c r="G26" i="1" s="1"/>
  <c r="D25" i="1"/>
  <c r="H25" i="1" s="1"/>
  <c r="C25" i="1"/>
  <c r="D24" i="1"/>
  <c r="H24" i="1" s="1"/>
  <c r="C24" i="1"/>
  <c r="G24" i="1" s="1"/>
  <c r="D23" i="1"/>
  <c r="H23" i="1" s="1"/>
  <c r="C23" i="1"/>
  <c r="G23" i="1" s="1"/>
  <c r="D22" i="1"/>
  <c r="H22" i="1" s="1"/>
  <c r="C22" i="1"/>
  <c r="D21" i="1"/>
  <c r="H21" i="1" s="1"/>
  <c r="C21" i="1"/>
  <c r="D20" i="1"/>
  <c r="H20" i="1" s="1"/>
  <c r="C20" i="1"/>
  <c r="G20" i="1" s="1"/>
  <c r="D19" i="1"/>
  <c r="H19" i="1" s="1"/>
  <c r="C19" i="1"/>
  <c r="D18" i="1"/>
  <c r="H18" i="1" s="1"/>
  <c r="C18" i="1"/>
  <c r="D17" i="1"/>
  <c r="H17" i="1" s="1"/>
  <c r="C17" i="1"/>
  <c r="D16" i="1"/>
  <c r="H16" i="1" s="1"/>
  <c r="C16" i="1"/>
  <c r="G16" i="1" s="1"/>
  <c r="D15" i="1"/>
  <c r="H15" i="1" s="1"/>
  <c r="C15" i="1"/>
  <c r="D14" i="1"/>
  <c r="H14" i="1" s="1"/>
  <c r="C14" i="1"/>
  <c r="G14" i="1" s="1"/>
  <c r="D13" i="1"/>
  <c r="H13" i="1" s="1"/>
  <c r="C13" i="1"/>
  <c r="D12" i="1"/>
  <c r="H12" i="1" s="1"/>
  <c r="C12" i="1"/>
  <c r="D11" i="1"/>
  <c r="H11" i="1" s="1"/>
  <c r="C11" i="1"/>
  <c r="G11" i="1" s="1"/>
  <c r="D10" i="1"/>
  <c r="H10" i="1" s="1"/>
  <c r="C10" i="1"/>
  <c r="D9" i="1"/>
  <c r="H9" i="1" s="1"/>
  <c r="C9" i="1"/>
  <c r="G9" i="1" s="1"/>
  <c r="D8" i="1"/>
  <c r="H8" i="1" s="1"/>
  <c r="C8" i="1"/>
  <c r="G8" i="1" s="1"/>
  <c r="D7" i="1"/>
  <c r="H7" i="1" s="1"/>
  <c r="C7" i="1"/>
  <c r="D6" i="1"/>
  <c r="H6" i="1" s="1"/>
  <c r="C6" i="1"/>
  <c r="G6" i="1" s="1"/>
  <c r="D5" i="1"/>
  <c r="H5" i="1" s="1"/>
  <c r="C5" i="1"/>
  <c r="C4" i="1"/>
  <c r="C3" i="1"/>
  <c r="C2" i="1"/>
  <c r="G982" i="1" l="1"/>
  <c r="G980" i="1"/>
  <c r="G978" i="1"/>
  <c r="G977" i="1"/>
  <c r="G974" i="1"/>
  <c r="G973" i="1"/>
  <c r="G971" i="1"/>
  <c r="G970" i="1"/>
  <c r="G968" i="1"/>
  <c r="G966" i="1"/>
  <c r="G962" i="1"/>
  <c r="G961" i="1"/>
  <c r="F269" i="9"/>
  <c r="G959" i="1"/>
  <c r="F267" i="9"/>
  <c r="G957" i="1"/>
  <c r="G954" i="1"/>
  <c r="G952" i="1"/>
  <c r="G950" i="1"/>
  <c r="G948" i="1"/>
  <c r="G947" i="1"/>
  <c r="G945" i="1"/>
  <c r="G944" i="1"/>
  <c r="F261" i="9"/>
  <c r="B261" i="9" s="1"/>
  <c r="G943" i="1"/>
  <c r="G940" i="1"/>
  <c r="F259" i="9"/>
  <c r="G936" i="1"/>
  <c r="F257" i="9"/>
  <c r="G934" i="1"/>
  <c r="G933" i="1"/>
  <c r="G932" i="1"/>
  <c r="G929" i="1"/>
  <c r="G928" i="1"/>
  <c r="G926" i="1"/>
  <c r="G924" i="1"/>
  <c r="G923" i="1"/>
  <c r="G920" i="1"/>
  <c r="G918" i="1"/>
  <c r="G917" i="1"/>
  <c r="G916" i="1"/>
  <c r="F255" i="9"/>
  <c r="B255" i="9" s="1"/>
  <c r="H914" i="1"/>
  <c r="F253" i="9"/>
  <c r="H912" i="1"/>
  <c r="H909" i="1"/>
  <c r="F249" i="9"/>
  <c r="H907" i="1"/>
  <c r="H905" i="1"/>
  <c r="H901" i="1"/>
  <c r="H894" i="1"/>
  <c r="H893" i="1"/>
  <c r="H891" i="1"/>
  <c r="H890" i="1"/>
  <c r="F245" i="9"/>
  <c r="G888" i="1"/>
  <c r="G887" i="1"/>
  <c r="G885" i="1"/>
  <c r="G884" i="1"/>
  <c r="G882" i="1"/>
  <c r="G881" i="1"/>
  <c r="G876" i="1"/>
  <c r="F239" i="9"/>
  <c r="G874" i="1"/>
  <c r="G873" i="1"/>
  <c r="F237" i="9"/>
  <c r="B237" i="9" s="1"/>
  <c r="G869" i="1"/>
  <c r="G866" i="1"/>
  <c r="G865" i="1"/>
  <c r="G863" i="1"/>
  <c r="G861" i="1"/>
  <c r="G860" i="1"/>
  <c r="G859" i="1"/>
  <c r="G857" i="1"/>
  <c r="G856" i="1"/>
  <c r="G855" i="1"/>
  <c r="G852" i="1"/>
  <c r="G849" i="1"/>
  <c r="G847" i="1"/>
  <c r="G845" i="1"/>
  <c r="G843" i="1"/>
  <c r="G842" i="1"/>
  <c r="F228" i="9"/>
  <c r="G840" i="1"/>
  <c r="G839" i="1"/>
  <c r="G836" i="1"/>
  <c r="G834" i="1"/>
  <c r="G833" i="1"/>
  <c r="G832" i="1"/>
  <c r="G830" i="1"/>
  <c r="G824" i="1"/>
  <c r="G819" i="1"/>
  <c r="G813" i="1"/>
  <c r="G811" i="1"/>
  <c r="G809" i="1"/>
  <c r="G806" i="1"/>
  <c r="G803" i="1"/>
  <c r="G802" i="1"/>
  <c r="G800" i="1"/>
  <c r="G799" i="1"/>
  <c r="G797" i="1"/>
  <c r="G795" i="1"/>
  <c r="G794" i="1"/>
  <c r="G793" i="1"/>
  <c r="G792" i="1"/>
  <c r="G790" i="1"/>
  <c r="G788" i="1"/>
  <c r="G786" i="1"/>
  <c r="G785" i="1"/>
  <c r="G783" i="1"/>
  <c r="G782" i="1"/>
  <c r="G781" i="1"/>
  <c r="G780" i="1"/>
  <c r="G779" i="1"/>
  <c r="G777" i="1"/>
  <c r="G773" i="1"/>
  <c r="G772" i="1"/>
  <c r="G770" i="1"/>
  <c r="G768" i="1"/>
  <c r="G767" i="1"/>
  <c r="G765" i="1"/>
  <c r="G763" i="1"/>
  <c r="G761" i="1"/>
  <c r="G760" i="1"/>
  <c r="G758" i="1"/>
  <c r="G757" i="1"/>
  <c r="G755" i="1"/>
  <c r="G754" i="1"/>
  <c r="G752" i="1"/>
  <c r="G746" i="1"/>
  <c r="G744" i="1"/>
  <c r="G743" i="1"/>
  <c r="G742" i="1"/>
  <c r="G741" i="1"/>
  <c r="G740" i="1"/>
  <c r="G738" i="1"/>
  <c r="G736" i="1"/>
  <c r="G735" i="1"/>
  <c r="G733" i="1"/>
  <c r="G731" i="1"/>
  <c r="G730" i="1"/>
  <c r="G728" i="1"/>
  <c r="G721" i="1"/>
  <c r="G720" i="1"/>
  <c r="G717" i="1"/>
  <c r="G708" i="1"/>
  <c r="G707" i="1"/>
  <c r="G706" i="1"/>
  <c r="G705" i="1"/>
  <c r="G704" i="1"/>
  <c r="G701" i="1"/>
  <c r="G698" i="1"/>
  <c r="G695" i="1"/>
  <c r="G692" i="1"/>
  <c r="G678" i="1"/>
  <c r="G672" i="1"/>
  <c r="G670" i="1"/>
  <c r="G668" i="1"/>
  <c r="G667" i="1"/>
  <c r="G664" i="1"/>
  <c r="G661" i="1"/>
  <c r="G658" i="1"/>
  <c r="G657" i="1"/>
  <c r="G655" i="1"/>
  <c r="G653" i="1"/>
  <c r="G651" i="1"/>
  <c r="G641" i="1"/>
  <c r="G631" i="1"/>
  <c r="G626" i="1"/>
  <c r="G627" i="1"/>
  <c r="G623" i="1"/>
  <c r="D620" i="1"/>
  <c r="H620" i="1" s="1"/>
  <c r="G619" i="1"/>
  <c r="G620" i="1"/>
  <c r="G621" i="1"/>
  <c r="G618" i="1"/>
  <c r="G616" i="1"/>
  <c r="G614" i="1"/>
  <c r="G613" i="1"/>
  <c r="G611" i="1"/>
  <c r="G612" i="1"/>
  <c r="G610" i="1"/>
  <c r="G609" i="1"/>
  <c r="G606" i="1"/>
  <c r="G608" i="1"/>
  <c r="G604" i="1"/>
  <c r="F265" i="9"/>
  <c r="B265" i="9" s="1"/>
  <c r="G599" i="1"/>
  <c r="G601" i="1"/>
  <c r="F263" i="9"/>
  <c r="G600" i="1"/>
  <c r="G597" i="1"/>
  <c r="G598" i="1"/>
  <c r="E593" i="4"/>
  <c r="D587" i="1" s="1"/>
  <c r="H587" i="1" s="1"/>
  <c r="E142" i="9"/>
  <c r="B142" i="9" s="1"/>
  <c r="G596" i="1"/>
  <c r="G595" i="1"/>
  <c r="G593" i="1"/>
  <c r="G594" i="1"/>
  <c r="G587" i="1"/>
  <c r="G588" i="1"/>
  <c r="G591" i="1"/>
  <c r="G590" i="1"/>
  <c r="G586" i="1"/>
  <c r="G584" i="1"/>
  <c r="G585" i="1"/>
  <c r="G581" i="1"/>
  <c r="G583" i="1"/>
  <c r="E580" i="4"/>
  <c r="D574" i="1" s="1"/>
  <c r="G579" i="1"/>
  <c r="G580" i="1"/>
  <c r="G578" i="1"/>
  <c r="G575" i="1"/>
  <c r="G576" i="1"/>
  <c r="G568" i="1"/>
  <c r="G570" i="1"/>
  <c r="G565" i="1"/>
  <c r="G567" i="1"/>
  <c r="G561" i="1"/>
  <c r="G562" i="1"/>
  <c r="G564" i="1"/>
  <c r="G560" i="1"/>
  <c r="E529" i="4"/>
  <c r="G559" i="1"/>
  <c r="G557" i="1"/>
  <c r="G558" i="1"/>
  <c r="G555" i="1"/>
  <c r="G554" i="1"/>
  <c r="G549" i="1"/>
  <c r="G551" i="1"/>
  <c r="G547" i="1"/>
  <c r="G544" i="1"/>
  <c r="G545" i="1"/>
  <c r="G543" i="1"/>
  <c r="G542" i="1"/>
  <c r="G537" i="1"/>
  <c r="G540" i="1"/>
  <c r="G534" i="1"/>
  <c r="F251" i="9"/>
  <c r="B251" i="9" s="1"/>
  <c r="G532" i="1"/>
  <c r="G533" i="1"/>
  <c r="G529" i="1"/>
  <c r="G530" i="1"/>
  <c r="G528" i="1"/>
  <c r="G527" i="1"/>
  <c r="G524" i="1"/>
  <c r="G525" i="1"/>
  <c r="G521" i="1"/>
  <c r="G519" i="1"/>
  <c r="G520" i="1"/>
  <c r="G518" i="1"/>
  <c r="G516" i="1"/>
  <c r="G517" i="1"/>
  <c r="G515" i="1"/>
  <c r="G513" i="1"/>
  <c r="G514" i="1"/>
  <c r="G512" i="1"/>
  <c r="G509" i="1"/>
  <c r="G510" i="1"/>
  <c r="G511" i="1"/>
  <c r="G507" i="1"/>
  <c r="G501" i="1"/>
  <c r="G502" i="1"/>
  <c r="G500" i="1"/>
  <c r="F247" i="9"/>
  <c r="G498" i="1"/>
  <c r="G496" i="1"/>
  <c r="G497" i="1"/>
  <c r="G494" i="1"/>
  <c r="F243" i="9"/>
  <c r="B243" i="9" s="1"/>
  <c r="G492" i="1"/>
  <c r="G489" i="1"/>
  <c r="G491" i="1"/>
  <c r="F241" i="9"/>
  <c r="G488" i="1"/>
  <c r="G484" i="1"/>
  <c r="G486" i="1"/>
  <c r="G483" i="1"/>
  <c r="F236" i="9"/>
  <c r="B236" i="9" s="1"/>
  <c r="G479" i="1"/>
  <c r="G481" i="1"/>
  <c r="F234" i="9"/>
  <c r="B234" i="9" s="1"/>
  <c r="G475" i="1"/>
  <c r="G476" i="1"/>
  <c r="G471" i="1"/>
  <c r="G470" i="1"/>
  <c r="G467" i="1"/>
  <c r="G468" i="1"/>
  <c r="G465" i="1"/>
  <c r="G463" i="1"/>
  <c r="G464" i="1"/>
  <c r="G460" i="1"/>
  <c r="G461" i="1"/>
  <c r="G457" i="1"/>
  <c r="G458" i="1"/>
  <c r="G453" i="1"/>
  <c r="G454" i="1"/>
  <c r="G455" i="1"/>
  <c r="G452" i="1"/>
  <c r="G449" i="1"/>
  <c r="G450" i="1"/>
  <c r="E421" i="4"/>
  <c r="E420" i="4" s="1"/>
  <c r="G446" i="1"/>
  <c r="G445" i="1"/>
  <c r="G444" i="1"/>
  <c r="G441" i="1"/>
  <c r="G442" i="1"/>
  <c r="G436" i="1"/>
  <c r="G440" i="1"/>
  <c r="G435" i="1"/>
  <c r="G433" i="1"/>
  <c r="F232" i="9"/>
  <c r="B232" i="9" s="1"/>
  <c r="G429" i="1"/>
  <c r="G431" i="1"/>
  <c r="F230" i="9"/>
  <c r="B230" i="9"/>
  <c r="G424" i="1"/>
  <c r="G427" i="1"/>
  <c r="B228" i="9"/>
  <c r="G425" i="1"/>
  <c r="G421" i="1"/>
  <c r="G422" i="1"/>
  <c r="F226" i="9"/>
  <c r="B226" i="9" s="1"/>
  <c r="G419" i="1"/>
  <c r="G406" i="1"/>
  <c r="G405" i="1"/>
  <c r="F643" i="4"/>
  <c r="G400" i="1"/>
  <c r="G397" i="1"/>
  <c r="G399" i="1"/>
  <c r="G391" i="1"/>
  <c r="G392" i="1"/>
  <c r="G394" i="1"/>
  <c r="G390" i="1"/>
  <c r="G389" i="1"/>
  <c r="G388" i="1"/>
  <c r="G386" i="1"/>
  <c r="G387" i="1"/>
  <c r="G385" i="1"/>
  <c r="G383" i="1"/>
  <c r="G384" i="1"/>
  <c r="G381" i="1"/>
  <c r="G378" i="1"/>
  <c r="G380" i="1"/>
  <c r="G377" i="1"/>
  <c r="G376" i="1"/>
  <c r="G375" i="1"/>
  <c r="G373" i="1"/>
  <c r="G374" i="1"/>
  <c r="G372" i="1"/>
  <c r="G370" i="1"/>
  <c r="G369" i="1"/>
  <c r="G368" i="1"/>
  <c r="G364" i="1"/>
  <c r="E363" i="4"/>
  <c r="D358" i="1" s="1"/>
  <c r="G358" i="1" s="1"/>
  <c r="G365" i="1"/>
  <c r="G362" i="1"/>
  <c r="G359" i="1"/>
  <c r="G360" i="1"/>
  <c r="G356" i="1"/>
  <c r="D351" i="1"/>
  <c r="H351" i="1" s="1"/>
  <c r="G354" i="1"/>
  <c r="D346" i="1"/>
  <c r="G346" i="1" s="1"/>
  <c r="G351" i="1"/>
  <c r="G352" i="1"/>
  <c r="G350" i="1"/>
  <c r="G347" i="1"/>
  <c r="G348" i="1"/>
  <c r="G343" i="1"/>
  <c r="G344" i="1"/>
  <c r="G339" i="1"/>
  <c r="G340" i="1"/>
  <c r="G341" i="1"/>
  <c r="G338" i="1"/>
  <c r="G334" i="1"/>
  <c r="G335" i="1"/>
  <c r="G331" i="1"/>
  <c r="G332" i="1"/>
  <c r="G329" i="1"/>
  <c r="G326" i="1"/>
  <c r="G327" i="1"/>
  <c r="G324" i="1"/>
  <c r="G321" i="1"/>
  <c r="G322" i="1"/>
  <c r="G319" i="1"/>
  <c r="G317" i="1"/>
  <c r="G312" i="1"/>
  <c r="G315" i="1"/>
  <c r="G313" i="1"/>
  <c r="G311" i="1"/>
  <c r="G310" i="1"/>
  <c r="G307" i="1"/>
  <c r="G308" i="1"/>
  <c r="G304" i="1"/>
  <c r="G302" i="1"/>
  <c r="G301" i="1"/>
  <c r="E298" i="4"/>
  <c r="D294" i="1"/>
  <c r="G299" i="1"/>
  <c r="G300" i="1"/>
  <c r="G298" i="1"/>
  <c r="G294" i="1"/>
  <c r="G295" i="1"/>
  <c r="G297" i="1"/>
  <c r="G292" i="1"/>
  <c r="G291" i="1"/>
  <c r="G290" i="1"/>
  <c r="G413" i="1"/>
  <c r="G289" i="1"/>
  <c r="G411" i="1"/>
  <c r="G412" i="1"/>
  <c r="G637" i="1"/>
  <c r="E644" i="4"/>
  <c r="D638" i="1" s="1"/>
  <c r="G638" i="1" s="1"/>
  <c r="G282" i="1"/>
  <c r="G283" i="1"/>
  <c r="G284" i="1"/>
  <c r="G275" i="1"/>
  <c r="G274" i="1"/>
  <c r="H269" i="1"/>
  <c r="G271" i="1"/>
  <c r="H264" i="1"/>
  <c r="H267" i="1"/>
  <c r="E263" i="4"/>
  <c r="D259" i="1" s="1"/>
  <c r="H259" i="1" s="1"/>
  <c r="H260" i="1"/>
  <c r="H262" i="1"/>
  <c r="H258" i="1"/>
  <c r="H255" i="1"/>
  <c r="D255" i="1"/>
  <c r="H254" i="1"/>
  <c r="H253" i="1"/>
  <c r="H248" i="1"/>
  <c r="H249" i="1"/>
  <c r="H251" i="1"/>
  <c r="H250" i="1"/>
  <c r="H247" i="1"/>
  <c r="H243" i="1"/>
  <c r="H245" i="1"/>
  <c r="H240" i="1"/>
  <c r="H239" i="1"/>
  <c r="H237" i="1"/>
  <c r="G234" i="1"/>
  <c r="G232" i="1"/>
  <c r="G233" i="1"/>
  <c r="G227" i="1"/>
  <c r="G226" i="1"/>
  <c r="G224" i="1"/>
  <c r="G225" i="1"/>
  <c r="G223" i="1"/>
  <c r="G221" i="1"/>
  <c r="G222" i="1"/>
  <c r="G215" i="1"/>
  <c r="G216" i="1"/>
  <c r="G214" i="1"/>
  <c r="G211" i="1"/>
  <c r="G212" i="1"/>
  <c r="G213" i="1"/>
  <c r="G210" i="1"/>
  <c r="F224" i="9"/>
  <c r="B224" i="9" s="1"/>
  <c r="G207" i="1"/>
  <c r="G205" i="1"/>
  <c r="G203" i="1"/>
  <c r="G202" i="1"/>
  <c r="G198" i="1"/>
  <c r="E196" i="4"/>
  <c r="D192" i="1" s="1"/>
  <c r="G196" i="1"/>
  <c r="G195" i="1"/>
  <c r="G193" i="1"/>
  <c r="G194" i="1"/>
  <c r="F210" i="4"/>
  <c r="G206" i="1"/>
  <c r="G209" i="1"/>
  <c r="G191" i="1"/>
  <c r="G190" i="1"/>
  <c r="G187" i="1"/>
  <c r="F188" i="4"/>
  <c r="F222" i="9"/>
  <c r="B222" i="9" s="1"/>
  <c r="G184" i="1"/>
  <c r="G182" i="1"/>
  <c r="F220" i="9"/>
  <c r="B220" i="9" s="1"/>
  <c r="E163" i="4"/>
  <c r="D159" i="1" s="1"/>
  <c r="H159" i="1" s="1"/>
  <c r="F218" i="9"/>
  <c r="B218" i="9"/>
  <c r="G178" i="1"/>
  <c r="F177" i="4"/>
  <c r="G176" i="1"/>
  <c r="G173" i="1"/>
  <c r="G171" i="1"/>
  <c r="G169" i="1"/>
  <c r="G167" i="1"/>
  <c r="G165" i="1"/>
  <c r="G166" i="1"/>
  <c r="F169" i="4"/>
  <c r="G164" i="1"/>
  <c r="G162" i="1"/>
  <c r="G160" i="1"/>
  <c r="G161" i="1"/>
  <c r="F164" i="4"/>
  <c r="G145" i="1"/>
  <c r="G143" i="1"/>
  <c r="G135" i="1"/>
  <c r="G136" i="1"/>
  <c r="F134" i="4"/>
  <c r="G124" i="1"/>
  <c r="G120" i="1"/>
  <c r="G121" i="1"/>
  <c r="G122" i="1"/>
  <c r="G118" i="1"/>
  <c r="G116" i="1"/>
  <c r="G114" i="1"/>
  <c r="F216" i="9"/>
  <c r="B216" i="9" s="1"/>
  <c r="G112" i="1"/>
  <c r="G111" i="1"/>
  <c r="G108" i="1"/>
  <c r="G110" i="1"/>
  <c r="G107" i="1"/>
  <c r="G103" i="1"/>
  <c r="G105" i="1"/>
  <c r="G102" i="1"/>
  <c r="G101" i="1"/>
  <c r="G99" i="1"/>
  <c r="G98" i="1"/>
  <c r="G97" i="1"/>
  <c r="G94" i="1"/>
  <c r="G96" i="1"/>
  <c r="D87" i="1"/>
  <c r="H87" i="1" s="1"/>
  <c r="G90" i="1"/>
  <c r="G89" i="1"/>
  <c r="G88" i="1"/>
  <c r="G85" i="1"/>
  <c r="G82" i="1"/>
  <c r="G81" i="1"/>
  <c r="G78" i="1"/>
  <c r="G79" i="1"/>
  <c r="G80" i="1"/>
  <c r="G75" i="1"/>
  <c r="G73" i="1"/>
  <c r="G74" i="1"/>
  <c r="G72" i="1"/>
  <c r="G70" i="1"/>
  <c r="G71" i="1"/>
  <c r="G69" i="1"/>
  <c r="G64" i="1"/>
  <c r="G63" i="1"/>
  <c r="G62" i="1"/>
  <c r="G60" i="1"/>
  <c r="G58" i="1"/>
  <c r="G57" i="1"/>
  <c r="G55" i="1"/>
  <c r="G56" i="1"/>
  <c r="G54" i="1"/>
  <c r="G50" i="1"/>
  <c r="G51" i="1"/>
  <c r="G46" i="1"/>
  <c r="G47" i="1"/>
  <c r="G48" i="1"/>
  <c r="G45" i="1"/>
  <c r="G40" i="1"/>
  <c r="G41" i="1"/>
  <c r="G42" i="1"/>
  <c r="G39" i="1"/>
  <c r="G36" i="1"/>
  <c r="G33" i="1"/>
  <c r="G34" i="1"/>
  <c r="G32" i="1"/>
  <c r="G30" i="1"/>
  <c r="G29" i="1"/>
  <c r="G27" i="1"/>
  <c r="E7" i="4"/>
  <c r="D3" i="1" s="1"/>
  <c r="H3" i="1" s="1"/>
  <c r="G25" i="1"/>
  <c r="G22" i="1"/>
  <c r="G19" i="1"/>
  <c r="G21" i="1"/>
  <c r="G18" i="1"/>
  <c r="G17" i="1"/>
  <c r="G15" i="1"/>
  <c r="G13" i="1"/>
  <c r="G12" i="1"/>
  <c r="G10" i="1"/>
  <c r="G7" i="1"/>
  <c r="G3" i="1"/>
  <c r="G4" i="1"/>
  <c r="G5" i="1"/>
  <c r="G158" i="1"/>
  <c r="G155" i="1"/>
  <c r="G153" i="1"/>
  <c r="G152" i="1"/>
  <c r="G148" i="1"/>
  <c r="G149" i="1"/>
  <c r="F153" i="4"/>
  <c r="G129" i="1"/>
  <c r="G130" i="1"/>
  <c r="G1579" i="1"/>
  <c r="C1501" i="1"/>
  <c r="H1501" i="1" s="1"/>
  <c r="G1501" i="1"/>
  <c r="G1503" i="1"/>
  <c r="G1499" i="1"/>
  <c r="G1485" i="1"/>
  <c r="G1497" i="1"/>
  <c r="D6" i="8"/>
  <c r="C1481" i="1" s="1"/>
  <c r="H1481" i="1" s="1"/>
  <c r="G1495" i="1"/>
  <c r="G1493" i="1"/>
  <c r="G1491" i="1"/>
  <c r="G1487" i="1"/>
  <c r="G1483" i="1"/>
  <c r="F214" i="9"/>
  <c r="B214" i="9" s="1"/>
  <c r="H236" i="1"/>
  <c r="G236" i="1"/>
  <c r="G238" i="1"/>
  <c r="G240" i="1"/>
  <c r="G242" i="1"/>
  <c r="G244" i="1"/>
  <c r="G246" i="1"/>
  <c r="G248" i="1"/>
  <c r="G250" i="1"/>
  <c r="G252" i="1"/>
  <c r="G254" i="1"/>
  <c r="G256" i="1"/>
  <c r="G258" i="1"/>
  <c r="G260" i="1"/>
  <c r="G262" i="1"/>
  <c r="G264" i="1"/>
  <c r="G266" i="1"/>
  <c r="G268" i="1"/>
  <c r="G270" i="1"/>
  <c r="G237" i="1"/>
  <c r="G239" i="1"/>
  <c r="G241" i="1"/>
  <c r="G243" i="1"/>
  <c r="G245" i="1"/>
  <c r="G247" i="1"/>
  <c r="G249" i="1"/>
  <c r="G251" i="1"/>
  <c r="G253" i="1"/>
  <c r="G255" i="1"/>
  <c r="G257" i="1"/>
  <c r="G261" i="1"/>
  <c r="G263" i="1"/>
  <c r="G265" i="1"/>
  <c r="G267" i="1"/>
  <c r="G269"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G890" i="1"/>
  <c r="G892" i="1"/>
  <c r="G894" i="1"/>
  <c r="G896" i="1"/>
  <c r="G898" i="1"/>
  <c r="G900" i="1"/>
  <c r="G902" i="1"/>
  <c r="G904" i="1"/>
  <c r="G906" i="1"/>
  <c r="G908" i="1"/>
  <c r="G910" i="1"/>
  <c r="G912" i="1"/>
  <c r="G914" i="1"/>
  <c r="G889" i="1"/>
  <c r="G891" i="1"/>
  <c r="G893" i="1"/>
  <c r="G895" i="1"/>
  <c r="G897" i="1"/>
  <c r="G899" i="1"/>
  <c r="G901" i="1"/>
  <c r="G903" i="1"/>
  <c r="G905" i="1"/>
  <c r="G907" i="1"/>
  <c r="G909" i="1"/>
  <c r="G911" i="1"/>
  <c r="G913" i="1"/>
  <c r="G915"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7"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2" i="1"/>
  <c r="G1484" i="1"/>
  <c r="G1486" i="1"/>
  <c r="G1488" i="1"/>
  <c r="G1490" i="1"/>
  <c r="G1492" i="1"/>
  <c r="G1494" i="1"/>
  <c r="G1496" i="1"/>
  <c r="G1498" i="1"/>
  <c r="G1500" i="1"/>
  <c r="G1502" i="1"/>
  <c r="G1504" i="1"/>
  <c r="G1506" i="1"/>
  <c r="H1508" i="1"/>
  <c r="H1510" i="1"/>
  <c r="H1512" i="1"/>
  <c r="H1514" i="1"/>
  <c r="H1516" i="1"/>
  <c r="G1568" i="1"/>
  <c r="H1568" i="1"/>
  <c r="I20" i="3"/>
  <c r="H1439" i="1"/>
  <c r="I1439" i="1" s="1"/>
  <c r="H1440" i="1"/>
  <c r="I1440" i="1" s="1"/>
  <c r="H1441" i="1"/>
  <c r="I1441" i="1" s="1"/>
  <c r="H1442" i="1"/>
  <c r="I1442" i="1" s="1"/>
  <c r="H1443" i="1"/>
  <c r="I1443" i="1" s="1"/>
  <c r="H1444" i="1"/>
  <c r="I1444" i="1" s="1"/>
  <c r="H1480" i="1"/>
  <c r="H1570" i="1"/>
  <c r="H1572" i="1"/>
  <c r="H1574" i="1"/>
  <c r="H1576" i="1"/>
  <c r="H1578" i="1"/>
  <c r="H1580" i="1"/>
  <c r="G20" i="9"/>
  <c r="H20" i="9"/>
  <c r="F152" i="4"/>
  <c r="D196" i="4"/>
  <c r="D224" i="4"/>
  <c r="D311" i="4"/>
  <c r="F417" i="4"/>
  <c r="D472" i="4"/>
  <c r="D420" i="4" s="1"/>
  <c r="D484" i="4"/>
  <c r="D580" i="4"/>
  <c r="D12" i="5"/>
  <c r="D78" i="5"/>
  <c r="D68" i="5" s="1"/>
  <c r="E87" i="5"/>
  <c r="D1065" i="1" s="1"/>
  <c r="H1065" i="1" s="1"/>
  <c r="E286" i="9"/>
  <c r="B286" i="9" s="1"/>
  <c r="F88" i="5"/>
  <c r="D118" i="5"/>
  <c r="D134" i="5"/>
  <c r="D146" i="5"/>
  <c r="D175" i="5"/>
  <c r="G289" i="9"/>
  <c r="F177" i="5"/>
  <c r="F180" i="5"/>
  <c r="F350" i="4"/>
  <c r="F416" i="4"/>
  <c r="F603" i="4"/>
  <c r="F149" i="5"/>
  <c r="H289" i="9"/>
  <c r="E176" i="5"/>
  <c r="E291" i="9"/>
  <c r="B291" i="9" s="1"/>
  <c r="F190" i="5"/>
  <c r="E292" i="9"/>
  <c r="B292" i="9" s="1"/>
  <c r="F206" i="5"/>
  <c r="F238" i="5"/>
  <c r="F246" i="5"/>
  <c r="F5" i="6"/>
  <c r="D129"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M212" i="9"/>
  <c r="G204" i="9"/>
  <c r="E204" i="9" s="1"/>
  <c r="B204" i="9" s="1"/>
  <c r="G202" i="9"/>
  <c r="E202" i="9" s="1"/>
  <c r="B202"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205" i="9"/>
  <c r="E205" i="9" s="1"/>
  <c r="B205" i="9" s="1"/>
  <c r="G203" i="9"/>
  <c r="E203" i="9" s="1"/>
  <c r="B203"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I10" i="9"/>
  <c r="G160" i="9"/>
  <c r="E160" i="9" s="1"/>
  <c r="B160" i="9" s="1"/>
  <c r="G162" i="9"/>
  <c r="E162" i="9" s="1"/>
  <c r="B162" i="9" s="1"/>
  <c r="G164" i="9"/>
  <c r="E164" i="9" s="1"/>
  <c r="B164" i="9" s="1"/>
  <c r="G166" i="9"/>
  <c r="E166" i="9" s="1"/>
  <c r="B166" i="9" s="1"/>
  <c r="G168" i="9"/>
  <c r="E168" i="9" s="1"/>
  <c r="B168" i="9" s="1"/>
  <c r="G170" i="9"/>
  <c r="E170" i="9" s="1"/>
  <c r="B170" i="9" s="1"/>
  <c r="B297" i="9"/>
  <c r="E296" i="9"/>
  <c r="I10" i="3" s="1"/>
  <c r="G161" i="9"/>
  <c r="E161" i="9" s="1"/>
  <c r="B161" i="9" s="1"/>
  <c r="G163" i="9"/>
  <c r="E163" i="9" s="1"/>
  <c r="B163" i="9" s="1"/>
  <c r="H165" i="9"/>
  <c r="G167" i="9"/>
  <c r="E167" i="9" s="1"/>
  <c r="B167" i="9" s="1"/>
  <c r="G169" i="9"/>
  <c r="E169" i="9" s="1"/>
  <c r="B169" i="9" s="1"/>
  <c r="B239" i="9"/>
  <c r="B241" i="9"/>
  <c r="B245" i="9"/>
  <c r="B247" i="9"/>
  <c r="B249" i="9"/>
  <c r="B253" i="9"/>
  <c r="B257" i="9"/>
  <c r="B259" i="9"/>
  <c r="B263" i="9"/>
  <c r="B267" i="9"/>
  <c r="B269" i="9"/>
  <c r="E528" i="4" l="1"/>
  <c r="D522" i="1" s="1"/>
  <c r="D523" i="1"/>
  <c r="D414" i="1"/>
  <c r="D415" i="1"/>
  <c r="G415" i="1" s="1"/>
  <c r="H415" i="1"/>
  <c r="H638" i="1"/>
  <c r="E350" i="4"/>
  <c r="D345" i="1" s="1"/>
  <c r="G345" i="1" s="1"/>
  <c r="H346" i="1"/>
  <c r="E407" i="4"/>
  <c r="D402" i="1" s="1"/>
  <c r="D293" i="1"/>
  <c r="G259" i="1"/>
  <c r="E151" i="4"/>
  <c r="E289" i="4" s="1"/>
  <c r="G159" i="1"/>
  <c r="F163" i="4"/>
  <c r="G87" i="1"/>
  <c r="E6" i="4"/>
  <c r="D2" i="1" s="1"/>
  <c r="H2" i="1" s="1"/>
  <c r="D42" i="8"/>
  <c r="G294" i="9" s="1"/>
  <c r="E294" i="9" s="1"/>
  <c r="B294" i="9" s="1"/>
  <c r="G1481" i="1"/>
  <c r="F68" i="5"/>
  <c r="H21" i="3"/>
  <c r="C1046" i="1"/>
  <c r="F420" i="4"/>
  <c r="C414" i="1"/>
  <c r="E165" i="9"/>
  <c r="B165" i="9" s="1"/>
  <c r="B191" i="9"/>
  <c r="F212" i="9"/>
  <c r="B212" i="9" s="1"/>
  <c r="F129" i="6"/>
  <c r="C1423" i="1"/>
  <c r="G299" i="9"/>
  <c r="E299" i="9" s="1"/>
  <c r="E175" i="5"/>
  <c r="D1152" i="1" s="1"/>
  <c r="I22" i="3"/>
  <c r="D1153" i="1"/>
  <c r="F175" i="5"/>
  <c r="C1152" i="1"/>
  <c r="F134" i="5"/>
  <c r="C1112" i="1"/>
  <c r="F580" i="4"/>
  <c r="C574" i="1"/>
  <c r="F484" i="4"/>
  <c r="C478" i="1"/>
  <c r="D298" i="4"/>
  <c r="F311" i="4"/>
  <c r="C306" i="1"/>
  <c r="F224" i="4"/>
  <c r="C220" i="1"/>
  <c r="E20" i="9"/>
  <c r="G1065" i="1"/>
  <c r="F141" i="6"/>
  <c r="H28" i="3"/>
  <c r="C1435" i="1"/>
  <c r="E289" i="9"/>
  <c r="B289" i="9" s="1"/>
  <c r="F146" i="5"/>
  <c r="C1124" i="1"/>
  <c r="F118" i="5"/>
  <c r="C1096" i="1"/>
  <c r="F78" i="5"/>
  <c r="C1056" i="1"/>
  <c r="D7" i="5"/>
  <c r="F12" i="5"/>
  <c r="C990" i="1"/>
  <c r="D528" i="4"/>
  <c r="F472" i="4"/>
  <c r="C466" i="1"/>
  <c r="D151" i="4"/>
  <c r="F196" i="4"/>
  <c r="C192" i="1"/>
  <c r="E68" i="5"/>
  <c r="I17" i="3"/>
  <c r="E636" i="4" l="1"/>
  <c r="D630" i="1" s="1"/>
  <c r="G523" i="1"/>
  <c r="H523" i="1"/>
  <c r="E635" i="4"/>
  <c r="D629" i="1" s="1"/>
  <c r="H345" i="1"/>
  <c r="E408" i="4"/>
  <c r="D403" i="1" s="1"/>
  <c r="D147" i="1"/>
  <c r="G2" i="1"/>
  <c r="F6" i="4"/>
  <c r="E412" i="4"/>
  <c r="E639" i="4" s="1"/>
  <c r="I16" i="3"/>
  <c r="D407" i="1"/>
  <c r="C1517" i="1"/>
  <c r="G1517" i="1" s="1"/>
  <c r="G295" i="9"/>
  <c r="E295" i="9" s="1"/>
  <c r="B295" i="9" s="1"/>
  <c r="I34" i="3"/>
  <c r="K1432" i="9"/>
  <c r="I21" i="3"/>
  <c r="D1046" i="1"/>
  <c r="E6" i="5"/>
  <c r="D636" i="4"/>
  <c r="F528" i="4"/>
  <c r="C522" i="1"/>
  <c r="G1124" i="1"/>
  <c r="H1124" i="1"/>
  <c r="H220" i="1"/>
  <c r="G220" i="1"/>
  <c r="G306" i="1"/>
  <c r="H306" i="1"/>
  <c r="F298" i="4"/>
  <c r="D407" i="4"/>
  <c r="C293" i="1"/>
  <c r="D412" i="4"/>
  <c r="D408" i="4"/>
  <c r="H11" i="3"/>
  <c r="B299" i="9"/>
  <c r="E298" i="9"/>
  <c r="G414" i="1"/>
  <c r="H414" i="1"/>
  <c r="D635" i="4"/>
  <c r="G466" i="1"/>
  <c r="H466" i="1"/>
  <c r="G1056" i="1"/>
  <c r="H1056" i="1"/>
  <c r="G1096" i="1"/>
  <c r="H1096" i="1"/>
  <c r="E413" i="4"/>
  <c r="E291" i="4"/>
  <c r="D287" i="1" s="1"/>
  <c r="D285" i="1"/>
  <c r="E290" i="4"/>
  <c r="D286" i="1" s="1"/>
  <c r="D633" i="1"/>
  <c r="H192" i="1"/>
  <c r="G192" i="1"/>
  <c r="D289" i="4"/>
  <c r="F151" i="4"/>
  <c r="H17" i="3"/>
  <c r="C147" i="1"/>
  <c r="G990" i="1"/>
  <c r="H990" i="1"/>
  <c r="F7" i="5"/>
  <c r="D6" i="5"/>
  <c r="H20" i="3"/>
  <c r="C985" i="1"/>
  <c r="H1435" i="1"/>
  <c r="G1435" i="1"/>
  <c r="B20" i="9"/>
  <c r="E19" i="9"/>
  <c r="G478" i="1"/>
  <c r="H478" i="1"/>
  <c r="G574" i="1"/>
  <c r="H574" i="1"/>
  <c r="G1112" i="1"/>
  <c r="H1112" i="1"/>
  <c r="G1152" i="1"/>
  <c r="H1152" i="1"/>
  <c r="G1153" i="1"/>
  <c r="H1153" i="1"/>
  <c r="H1423" i="1"/>
  <c r="G1423" i="1"/>
  <c r="H9" i="3"/>
  <c r="G1046" i="1"/>
  <c r="H1046" i="1"/>
  <c r="H1517" i="1" l="1"/>
  <c r="E293" i="9"/>
  <c r="I11" i="3" s="1"/>
  <c r="G985" i="1"/>
  <c r="H985" i="1"/>
  <c r="G282" i="9"/>
  <c r="E282" i="9" s="1"/>
  <c r="B282" i="9" s="1"/>
  <c r="G276" i="9"/>
  <c r="F6" i="5"/>
  <c r="C984" i="1"/>
  <c r="D291" i="4"/>
  <c r="F289" i="4"/>
  <c r="D413" i="4"/>
  <c r="C285" i="1"/>
  <c r="D290" i="4"/>
  <c r="E640" i="4"/>
  <c r="E415" i="4"/>
  <c r="D410" i="1" s="1"/>
  <c r="D408" i="1"/>
  <c r="E414" i="4"/>
  <c r="D409" i="1" s="1"/>
  <c r="N3" i="9"/>
  <c r="D639" i="4"/>
  <c r="D414" i="4"/>
  <c r="F412" i="4"/>
  <c r="C407" i="1"/>
  <c r="F407" i="4"/>
  <c r="C402" i="1"/>
  <c r="G522" i="1"/>
  <c r="H522" i="1"/>
  <c r="F636" i="4"/>
  <c r="C630" i="1"/>
  <c r="K3" i="9"/>
  <c r="I9" i="3"/>
  <c r="H147" i="1"/>
  <c r="G147" i="1"/>
  <c r="F635" i="4"/>
  <c r="C629" i="1"/>
  <c r="F408" i="4"/>
  <c r="C403" i="1"/>
  <c r="G293" i="1"/>
  <c r="H293" i="1"/>
  <c r="H276" i="9"/>
  <c r="D984" i="1"/>
  <c r="G630" i="1" l="1"/>
  <c r="H630" i="1"/>
  <c r="G403" i="1"/>
  <c r="H403" i="1"/>
  <c r="G629" i="1"/>
  <c r="H629" i="1"/>
  <c r="F639" i="4"/>
  <c r="C633" i="1"/>
  <c r="E642" i="4"/>
  <c r="D634" i="1"/>
  <c r="E641" i="4"/>
  <c r="G285" i="1"/>
  <c r="H285" i="1"/>
  <c r="H8" i="3"/>
  <c r="G984" i="1"/>
  <c r="H984" i="1"/>
  <c r="E276" i="9"/>
  <c r="G402" i="1"/>
  <c r="H402" i="1"/>
  <c r="G407" i="1"/>
  <c r="H407" i="1"/>
  <c r="F414" i="4"/>
  <c r="C409" i="1"/>
  <c r="F290" i="4"/>
  <c r="C286" i="1"/>
  <c r="D640" i="4"/>
  <c r="D415" i="4"/>
  <c r="F413" i="4"/>
  <c r="C408" i="1"/>
  <c r="F291" i="4"/>
  <c r="C287" i="1"/>
  <c r="D642" i="4" l="1"/>
  <c r="F640" i="4"/>
  <c r="C634" i="1"/>
  <c r="G286" i="1"/>
  <c r="H286" i="1"/>
  <c r="G409" i="1"/>
  <c r="H409" i="1"/>
  <c r="B276" i="9"/>
  <c r="E275" i="9"/>
  <c r="E645" i="4"/>
  <c r="D635" i="1"/>
  <c r="E646" i="4"/>
  <c r="D636" i="1"/>
  <c r="G287" i="1"/>
  <c r="H287" i="1"/>
  <c r="G408" i="1"/>
  <c r="H408" i="1"/>
  <c r="F415" i="4"/>
  <c r="C410" i="1"/>
  <c r="M3" i="9"/>
  <c r="I8" i="3"/>
  <c r="G633" i="1"/>
  <c r="H633" i="1"/>
  <c r="D641" i="4"/>
  <c r="G410" i="1" l="1"/>
  <c r="H410" i="1"/>
  <c r="D645" i="4"/>
  <c r="F641" i="4"/>
  <c r="C635" i="1"/>
  <c r="G274" i="9"/>
  <c r="E274" i="9" s="1"/>
  <c r="B274" i="9" s="1"/>
  <c r="I19" i="3"/>
  <c r="D640" i="1"/>
  <c r="I18" i="3"/>
  <c r="D639" i="1"/>
  <c r="G634" i="1"/>
  <c r="H634" i="1"/>
  <c r="D646" i="4"/>
  <c r="F642" i="4"/>
  <c r="C636" i="1"/>
  <c r="G636" i="1" l="1"/>
  <c r="H636" i="1"/>
  <c r="F646" i="4"/>
  <c r="H19" i="3"/>
  <c r="C640" i="1"/>
  <c r="G635" i="1"/>
  <c r="H635" i="1"/>
  <c r="H7" i="3"/>
  <c r="F645" i="4"/>
  <c r="H18" i="3"/>
  <c r="C639" i="1"/>
  <c r="J3" i="9" l="1"/>
  <c r="I7" i="3"/>
  <c r="G639" i="1"/>
  <c r="H639" i="1"/>
  <c r="G640" i="1"/>
  <c r="H640" i="1"/>
  <c r="M271" i="9" l="1"/>
  <c r="L271" i="9"/>
  <c r="H18" i="9"/>
  <c r="G18" i="9"/>
  <c r="J17" i="9"/>
  <c r="I6" i="9"/>
  <c r="J7" i="9"/>
  <c r="K8" i="9"/>
  <c r="J11" i="9"/>
  <c r="K12" i="9"/>
  <c r="H15" i="9"/>
  <c r="G16" i="9"/>
  <c r="G17" i="9"/>
  <c r="I5" i="9"/>
  <c r="J6" i="9"/>
  <c r="K7" i="9"/>
  <c r="I9" i="9"/>
  <c r="J10" i="9"/>
  <c r="K11" i="9"/>
  <c r="I13" i="9"/>
  <c r="G15" i="9"/>
  <c r="H16" i="9"/>
  <c r="H17" i="9"/>
  <c r="J5" i="9"/>
  <c r="K6" i="9"/>
  <c r="I8" i="9"/>
  <c r="J9" i="9"/>
  <c r="K10" i="9"/>
  <c r="I12" i="9"/>
  <c r="J13" i="9"/>
  <c r="M15" i="9"/>
  <c r="L16" i="9"/>
  <c r="I17" i="9"/>
  <c r="K5" i="9"/>
  <c r="I7" i="9"/>
  <c r="J8" i="9"/>
  <c r="K9" i="9"/>
  <c r="I11" i="9"/>
  <c r="J12" i="9"/>
  <c r="K13" i="9"/>
  <c r="L15" i="9"/>
  <c r="F15" i="9" s="1"/>
  <c r="M16" i="9"/>
  <c r="E15" i="9" l="1"/>
  <c r="E18" i="9"/>
  <c r="B18" i="9" s="1"/>
  <c r="F271" i="9"/>
  <c r="F19" i="9" s="1"/>
  <c r="E7" i="9"/>
  <c r="B7" i="9" s="1"/>
  <c r="E11" i="9"/>
  <c r="B11" i="9" s="1"/>
  <c r="F16" i="9"/>
  <c r="F14" i="9" s="1"/>
  <c r="E8" i="9"/>
  <c r="B8" i="9" s="1"/>
  <c r="E13" i="9"/>
  <c r="B13" i="9" s="1"/>
  <c r="E10" i="9"/>
  <c r="B10" i="9" s="1"/>
  <c r="E5" i="9"/>
  <c r="E16" i="9"/>
  <c r="E6" i="9"/>
  <c r="B6" i="9" s="1"/>
  <c r="B271" i="9"/>
  <c r="E12" i="9"/>
  <c r="B12" i="9" s="1"/>
  <c r="B15" i="9"/>
  <c r="E9" i="9"/>
  <c r="B9" i="9" s="1"/>
  <c r="E17" i="9"/>
  <c r="B17" i="9" s="1"/>
  <c r="B16" i="9" l="1"/>
  <c r="E14" i="9"/>
  <c r="F3" i="9"/>
  <c r="B5" i="9"/>
  <c r="E4" i="9"/>
  <c r="E3" i="9" l="1"/>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<sst xmlns="http://schemas.openxmlformats.org/spreadsheetml/2006/main" count="4315" uniqueCount="3394">
  <si>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</si>
  <si>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</si>
  <si>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</si>
  <si>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</si>
  <si>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</si>
  <si>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</si>
  <si>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</si>
  <si>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</si>
  <si>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</si>
  <si>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</si>
  <si>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</si>
  <si>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</si>
  <si>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</si>
  <si>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</si>
  <si>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</si>
  <si>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</si>
  <si>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</si>
  <si>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</si>
  <si>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</si>
  <si>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</si>
  <si>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</si>
  <si>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</si>
  <si>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</si>
  <si>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</si>
  <si>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</si>
  <si>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</si>
  <si>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</si>
  <si>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</si>
  <si>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</si>
  <si>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</si>
  <si>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</si>
  <si>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</si>
  <si>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</si>
  <si>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</si>
  <si>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</si>
  <si>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11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</si>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</sst>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344305.64</v>
      </c>
      <c r="D2" s="6">
        <f>'PR-RAS'!E6</f>
        <v>419642.78</v>
      </c>
      <c r="E2" s="6">
        <v>0</v>
      </c>
      <c r="F2" s="6">
        <v>0</v>
      </c>
      <c r="G2" s="7">
        <f t="shared" ref="G2:G264" si="0">(B2/1000)*(C2*1+D2*2)</f>
        <v>1183.5912000000003</v>
      </c>
      <c r="H2" s="7">
        <f t="shared" ref="H2:H264" si="1">ABS(C2-ROUND(C2,0))+ABS(D2-ROUND(D2,0))</f>
        <v>0.57999999995809048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344305.64</v>
      </c>
      <c r="D129" s="1">
        <f>'PR-RAS'!E133</f>
        <v>419642.78</v>
      </c>
      <c r="E129" s="1">
        <v>0</v>
      </c>
      <c r="F129" s="1">
        <v>0</v>
      </c>
      <c r="G129" s="2">
        <f t="shared" si="0"/>
        <v>151499.67360000004</v>
      </c>
      <c r="H129" s="2">
        <f t="shared" si="1"/>
        <v>0.57999999995809048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344305.64</v>
      </c>
      <c r="D130" s="1">
        <f>'PR-RAS'!E134</f>
        <v>419642.78</v>
      </c>
      <c r="E130" s="1">
        <v>0</v>
      </c>
      <c r="F130" s="1">
        <v>0</v>
      </c>
      <c r="G130" s="2">
        <f t="shared" si="0"/>
        <v>152683.26480000003</v>
      </c>
      <c r="H130" s="2">
        <f t="shared" si="1"/>
        <v>0.57999999995809048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344305.64</v>
      </c>
      <c r="D131" s="1">
        <f>'PR-RAS'!E135</f>
        <v>419642.78</v>
      </c>
      <c r="E131" s="1">
        <v>0</v>
      </c>
      <c r="F131" s="1">
        <v>0</v>
      </c>
      <c r="G131" s="2">
        <f t="shared" si="0"/>
        <v>153866.85600000003</v>
      </c>
      <c r="H131" s="2">
        <f t="shared" si="1"/>
        <v>0.57999999995809048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340694.75</v>
      </c>
      <c r="D147" s="1">
        <f>'PR-RAS'!E151</f>
        <v>483214.33</v>
      </c>
      <c r="E147" s="1">
        <v>0</v>
      </c>
      <c r="F147" s="1">
        <v>0</v>
      </c>
      <c r="G147" s="2">
        <f t="shared" si="0"/>
        <v>190840.01786000002</v>
      </c>
      <c r="H147" s="2">
        <f t="shared" si="1"/>
        <v>0.58000000001629815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206805.40999999997</v>
      </c>
      <c r="D148" s="1">
        <f>'PR-RAS'!E152</f>
        <v>240391.16</v>
      </c>
      <c r="E148" s="1">
        <v>0</v>
      </c>
      <c r="F148" s="1">
        <v>0</v>
      </c>
      <c r="G148" s="2">
        <f t="shared" si="0"/>
        <v>101075.39631</v>
      </c>
      <c r="H148" s="2">
        <f t="shared" si="1"/>
        <v>0.56999999997788109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177262.56</v>
      </c>
      <c r="D149" s="1">
        <f>'PR-RAS'!E153</f>
        <v>203890.45</v>
      </c>
      <c r="E149" s="1">
        <v>0</v>
      </c>
      <c r="F149" s="1">
        <v>0</v>
      </c>
      <c r="G149" s="2">
        <f t="shared" si="0"/>
        <v>86586.432079999984</v>
      </c>
      <c r="H149" s="2">
        <f t="shared" si="1"/>
        <v>0.89000000001396984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177129.01</v>
      </c>
      <c r="D150" s="1">
        <f>'PR-RAS'!E154</f>
        <v>203236.13</v>
      </c>
      <c r="E150" s="1">
        <v>0</v>
      </c>
      <c r="F150" s="1">
        <v>0</v>
      </c>
      <c r="G150" s="2">
        <f t="shared" si="0"/>
        <v>86956.589229999998</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133.55000000000001</v>
      </c>
      <c r="D152" s="1">
        <f>'PR-RAS'!E156</f>
        <v>654.32000000000005</v>
      </c>
      <c r="E152" s="1">
        <v>0</v>
      </c>
      <c r="F152" s="1">
        <v>0</v>
      </c>
      <c r="G152" s="2">
        <f t="shared" si="0"/>
        <v>217.77069</v>
      </c>
      <c r="H152" s="2">
        <f t="shared" si="1"/>
        <v>0.77000000000003865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480.05</v>
      </c>
      <c r="D154" s="1">
        <f>'PR-RAS'!E158</f>
        <v>3606.96</v>
      </c>
      <c r="E154" s="1">
        <v>0</v>
      </c>
      <c r="F154" s="1">
        <v>0</v>
      </c>
      <c r="G154" s="2">
        <f t="shared" si="0"/>
        <v>1177.17741</v>
      </c>
      <c r="H154" s="2">
        <f t="shared" si="1"/>
        <v>8.9999999999974989E-2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29062.799999999999</v>
      </c>
      <c r="D155" s="1">
        <f>'PR-RAS'!E159</f>
        <v>32893.75</v>
      </c>
      <c r="E155" s="1">
        <v>0</v>
      </c>
      <c r="F155" s="1">
        <v>0</v>
      </c>
      <c r="G155" s="2">
        <f t="shared" si="0"/>
        <v>14606.9462</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29062.799999999999</v>
      </c>
      <c r="D157" s="1">
        <f>'PR-RAS'!E161</f>
        <v>32893.75</v>
      </c>
      <c r="E157" s="1">
        <v>0</v>
      </c>
      <c r="F157" s="1">
        <v>0</v>
      </c>
      <c r="G157" s="2">
        <f t="shared" si="0"/>
        <v>14796.6468</v>
      </c>
      <c r="H157" s="2">
        <f t="shared" si="1"/>
        <v>0.4500000000007276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133887.70000000001</v>
      </c>
      <c r="D159" s="1">
        <f>'PR-RAS'!E163</f>
        <v>242468.56000000003</v>
      </c>
      <c r="E159" s="1">
        <v>0</v>
      </c>
      <c r="F159" s="1">
        <v>0</v>
      </c>
      <c r="G159" s="2">
        <f t="shared" si="0"/>
        <v>97774.321560000011</v>
      </c>
      <c r="H159" s="2">
        <f t="shared" si="1"/>
        <v>0.73999999996158294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7996.07</v>
      </c>
      <c r="D160" s="1">
        <f>'PR-RAS'!E164</f>
        <v>9258.119999999999</v>
      </c>
      <c r="E160" s="1">
        <v>0</v>
      </c>
      <c r="F160" s="1">
        <v>0</v>
      </c>
      <c r="G160" s="2">
        <f t="shared" si="0"/>
        <v>4215.4572899999994</v>
      </c>
      <c r="H160" s="2">
        <f t="shared" si="1"/>
        <v>0.18999999999869033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7656.96</v>
      </c>
      <c r="D162" s="1">
        <f>'PR-RAS'!E166</f>
        <v>8621.31</v>
      </c>
      <c r="E162" s="1">
        <v>0</v>
      </c>
      <c r="F162" s="1">
        <v>0</v>
      </c>
      <c r="G162" s="2">
        <f t="shared" si="0"/>
        <v>4008.8323799999998</v>
      </c>
      <c r="H162" s="2">
        <f t="shared" si="1"/>
        <v>0.3499999999994543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339.11</v>
      </c>
      <c r="D163" s="1">
        <f>'PR-RAS'!E167</f>
        <v>636.80999999999995</v>
      </c>
      <c r="E163" s="1">
        <v>0</v>
      </c>
      <c r="F163" s="1">
        <v>0</v>
      </c>
      <c r="G163" s="2">
        <f t="shared" si="0"/>
        <v>261.26226000000003</v>
      </c>
      <c r="H163" s="2">
        <f t="shared" si="1"/>
        <v>0.30000000000006821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226.26</v>
      </c>
      <c r="D165" s="1">
        <f>'PR-RAS'!E169</f>
        <v>859.97</v>
      </c>
      <c r="E165" s="1">
        <v>0</v>
      </c>
      <c r="F165" s="1">
        <v>0</v>
      </c>
      <c r="G165" s="2">
        <f t="shared" si="0"/>
        <v>319.17680000000001</v>
      </c>
      <c r="H165" s="2">
        <f t="shared" si="1"/>
        <v>0.28999999999996362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62.75</v>
      </c>
      <c r="D166" s="1">
        <f>'PR-RAS'!E170</f>
        <v>859.97</v>
      </c>
      <c r="E166" s="1">
        <v>0</v>
      </c>
      <c r="F166" s="1">
        <v>0</v>
      </c>
      <c r="G166" s="2">
        <f t="shared" si="0"/>
        <v>294.14385000000004</v>
      </c>
      <c r="H166" s="2">
        <f t="shared" si="1"/>
        <v>0.27999999999997272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163.51</v>
      </c>
      <c r="D170" s="1">
        <f>'PR-RAS'!E174</f>
        <v>0</v>
      </c>
      <c r="E170" s="1">
        <v>0</v>
      </c>
      <c r="F170" s="1">
        <v>0</v>
      </c>
      <c r="G170" s="2">
        <f t="shared" si="0"/>
        <v>27.633189999999999</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23182.6</v>
      </c>
      <c r="D173" s="1">
        <f>'PR-RAS'!E177</f>
        <v>30537.450000000004</v>
      </c>
      <c r="E173" s="1">
        <v>0</v>
      </c>
      <c r="F173" s="1">
        <v>0</v>
      </c>
      <c r="G173" s="2">
        <f t="shared" si="0"/>
        <v>14492.289999999999</v>
      </c>
      <c r="H173" s="2">
        <f t="shared" si="1"/>
        <v>0.85000000000582077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3411.63</v>
      </c>
      <c r="D174" s="1">
        <f>'PR-RAS'!E178</f>
        <v>3301.43</v>
      </c>
      <c r="E174" s="1">
        <v>0</v>
      </c>
      <c r="F174" s="1">
        <v>0</v>
      </c>
      <c r="G174" s="2">
        <f t="shared" si="0"/>
        <v>1732.5067699999997</v>
      </c>
      <c r="H174" s="2">
        <f t="shared" si="1"/>
        <v>0.79999999999972715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1673.48</v>
      </c>
      <c r="D175" s="1">
        <f>'PR-RAS'!E179</f>
        <v>1307.31</v>
      </c>
      <c r="E175" s="1">
        <v>0</v>
      </c>
      <c r="F175" s="1">
        <v>0</v>
      </c>
      <c r="G175" s="2">
        <f t="shared" si="0"/>
        <v>746.12940000000003</v>
      </c>
      <c r="H175" s="2">
        <f t="shared" si="1"/>
        <v>0.78999999999996362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2940.5</v>
      </c>
      <c r="D178" s="1">
        <f>'PR-RAS'!E182</f>
        <v>3279.86</v>
      </c>
      <c r="E178" s="1">
        <v>0</v>
      </c>
      <c r="F178" s="1">
        <v>0</v>
      </c>
      <c r="G178" s="2">
        <f t="shared" si="0"/>
        <v>1681.5389400000001</v>
      </c>
      <c r="H178" s="2">
        <f t="shared" si="1"/>
        <v>0.63999999999987267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1818.04</v>
      </c>
      <c r="D179" s="1">
        <f>'PR-RAS'!E183</f>
        <v>0</v>
      </c>
      <c r="E179" s="1">
        <v>0</v>
      </c>
      <c r="F179" s="1">
        <v>0</v>
      </c>
      <c r="G179" s="2">
        <f t="shared" si="0"/>
        <v>323.61111999999997</v>
      </c>
      <c r="H179" s="2">
        <f t="shared" si="1"/>
        <v>3.999999999996362E-2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7890.71</v>
      </c>
      <c r="D180" s="1">
        <f>'PR-RAS'!E184</f>
        <v>9705.9500000000007</v>
      </c>
      <c r="E180" s="1">
        <v>0</v>
      </c>
      <c r="F180" s="1">
        <v>0</v>
      </c>
      <c r="G180" s="2">
        <f t="shared" si="0"/>
        <v>4887.1671900000001</v>
      </c>
      <c r="H180" s="2">
        <f t="shared" si="1"/>
        <v>0.33999999999923602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4687.62</v>
      </c>
      <c r="D181" s="1">
        <f>'PR-RAS'!E185</f>
        <v>12154.43</v>
      </c>
      <c r="E181" s="1">
        <v>0</v>
      </c>
      <c r="F181" s="1">
        <v>0</v>
      </c>
      <c r="G181" s="2">
        <f t="shared" si="0"/>
        <v>5219.3663999999999</v>
      </c>
      <c r="H181" s="2">
        <f t="shared" si="1"/>
        <v>0.81000000000040018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760.62</v>
      </c>
      <c r="D182" s="1">
        <f>'PR-RAS'!E186</f>
        <v>788.47</v>
      </c>
      <c r="E182" s="1">
        <v>0</v>
      </c>
      <c r="F182" s="1">
        <v>0</v>
      </c>
      <c r="G182" s="2">
        <f t="shared" si="0"/>
        <v>423.09835999999996</v>
      </c>
      <c r="H182" s="2">
        <f t="shared" si="1"/>
        <v>0.85000000000002274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102482.77</v>
      </c>
      <c r="D184" s="1">
        <f>'PR-RAS'!E188</f>
        <v>201813.02000000002</v>
      </c>
      <c r="E184" s="1">
        <v>0</v>
      </c>
      <c r="F184" s="1">
        <v>0</v>
      </c>
      <c r="G184" s="2">
        <f t="shared" si="0"/>
        <v>92617.912230000002</v>
      </c>
      <c r="H184" s="2">
        <f t="shared" si="1"/>
        <v>0.25000000001455192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1245.01</v>
      </c>
      <c r="D185" s="1">
        <f>'PR-RAS'!E189</f>
        <v>1245</v>
      </c>
      <c r="E185" s="1">
        <v>0</v>
      </c>
      <c r="F185" s="1">
        <v>0</v>
      </c>
      <c r="G185" s="2">
        <f t="shared" si="0"/>
        <v>687.24184000000002</v>
      </c>
      <c r="H185" s="2">
        <f t="shared" si="1"/>
        <v>9.9999999999909051E-3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939.16</v>
      </c>
      <c r="E187" s="1">
        <v>0</v>
      </c>
      <c r="F187" s="1">
        <v>0</v>
      </c>
      <c r="G187" s="2">
        <f t="shared" si="0"/>
        <v>349.36752000000001</v>
      </c>
      <c r="H187" s="2">
        <f t="shared" si="1"/>
        <v>0.15999999999996817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100831.71</v>
      </c>
      <c r="D188" s="1">
        <f>'PR-RAS'!E192</f>
        <v>199397.83</v>
      </c>
      <c r="E188" s="1">
        <v>0</v>
      </c>
      <c r="F188" s="1">
        <v>0</v>
      </c>
      <c r="G188" s="2">
        <f t="shared" si="0"/>
        <v>93430.318190000005</v>
      </c>
      <c r="H188" s="2">
        <f t="shared" si="1"/>
        <v>0.46000000000640284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373.28</v>
      </c>
      <c r="D189" s="1">
        <f>'PR-RAS'!E193</f>
        <v>0</v>
      </c>
      <c r="E189" s="1">
        <v>0</v>
      </c>
      <c r="F189" s="1">
        <v>0</v>
      </c>
      <c r="G189" s="2">
        <f t="shared" si="0"/>
        <v>70.176639999999992</v>
      </c>
      <c r="H189" s="2">
        <f t="shared" si="1"/>
        <v>0.27999999999997272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186.64</v>
      </c>
      <c r="E190" s="1">
        <v>0</v>
      </c>
      <c r="F190" s="1">
        <v>0</v>
      </c>
      <c r="G190" s="2">
        <f t="shared" si="0"/>
        <v>70.54992</v>
      </c>
      <c r="H190" s="2">
        <f t="shared" si="1"/>
        <v>0.36000000000001364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32.770000000000003</v>
      </c>
      <c r="D191" s="1">
        <f>'PR-RAS'!E195</f>
        <v>44.39</v>
      </c>
      <c r="E191" s="1">
        <v>0</v>
      </c>
      <c r="F191" s="1">
        <v>0</v>
      </c>
      <c r="G191" s="2">
        <f t="shared" si="0"/>
        <v>23.094500000000004</v>
      </c>
      <c r="H191" s="2">
        <f t="shared" si="1"/>
        <v>0.61999999999999744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1.64</v>
      </c>
      <c r="D192" s="1">
        <f>'PR-RAS'!E196</f>
        <v>354.61</v>
      </c>
      <c r="E192" s="1">
        <v>0</v>
      </c>
      <c r="F192" s="1">
        <v>0</v>
      </c>
      <c r="G192" s="2">
        <f t="shared" si="0"/>
        <v>135.77426</v>
      </c>
      <c r="H192" s="2">
        <f t="shared" si="1"/>
        <v>0.74999999999998646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1.64</v>
      </c>
      <c r="D206" s="1">
        <f>'PR-RAS'!E210</f>
        <v>354.61</v>
      </c>
      <c r="E206" s="1">
        <v>0</v>
      </c>
      <c r="F206" s="1">
        <v>0</v>
      </c>
      <c r="G206" s="2">
        <f t="shared" si="0"/>
        <v>145.72629999999998</v>
      </c>
      <c r="H206" s="2">
        <f t="shared" si="1"/>
        <v>0.74999999999998646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0.22</v>
      </c>
      <c r="D209" s="1">
        <f>'PR-RAS'!E213</f>
        <v>354.61</v>
      </c>
      <c r="E209" s="1">
        <v>0</v>
      </c>
      <c r="F209" s="1">
        <v>0</v>
      </c>
      <c r="G209" s="2">
        <f t="shared" si="0"/>
        <v>147.56352000000001</v>
      </c>
      <c r="H209" s="2">
        <f t="shared" si="1"/>
        <v>0.60999999999998633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1.42</v>
      </c>
      <c r="D210" s="1">
        <f>'PR-RAS'!E214</f>
        <v>0</v>
      </c>
      <c r="E210" s="1">
        <v>0</v>
      </c>
      <c r="F210" s="1">
        <v>0</v>
      </c>
      <c r="G210" s="2">
        <f t="shared" si="0"/>
        <v>0.29677999999999999</v>
      </c>
      <c r="H210" s="2">
        <f t="shared" si="1"/>
        <v>0.41999999999999993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340694.75</v>
      </c>
      <c r="D285" s="1">
        <f>'PR-RAS'!E289</f>
        <v>483214.33</v>
      </c>
      <c r="E285" s="1">
        <v>0</v>
      </c>
      <c r="F285" s="1">
        <v>0</v>
      </c>
      <c r="G285" s="2">
        <f t="shared" si="8"/>
        <v>371223.04843999998</v>
      </c>
      <c r="H285" s="2">
        <f t="shared" si="9"/>
        <v>0.58000000001629815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3610.890000000014</v>
      </c>
      <c r="D286" s="1">
        <f>'PR-RAS'!E290</f>
        <v>0</v>
      </c>
      <c r="E286" s="1">
        <v>0</v>
      </c>
      <c r="F286" s="1">
        <v>0</v>
      </c>
      <c r="G286" s="2">
        <f t="shared" si="8"/>
        <v>1029.1036500000039</v>
      </c>
      <c r="H286" s="2">
        <f t="shared" si="9"/>
        <v>0.10999999998603016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63571.549999999988</v>
      </c>
      <c r="E287" s="1">
        <v>0</v>
      </c>
      <c r="F287" s="1">
        <v>0</v>
      </c>
      <c r="G287" s="2">
        <f t="shared" si="8"/>
        <v>36362.926599999992</v>
      </c>
      <c r="H287" s="2">
        <f t="shared" si="9"/>
        <v>0.45000000001164153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30658.85</v>
      </c>
      <c r="D288" s="1">
        <f>'PR-RAS'!E292</f>
        <v>30961.25</v>
      </c>
      <c r="E288" s="1">
        <v>0</v>
      </c>
      <c r="F288" s="1">
        <v>0</v>
      </c>
      <c r="G288" s="2">
        <f t="shared" si="8"/>
        <v>26570.847450000001</v>
      </c>
      <c r="H288" s="2">
        <f t="shared" si="9"/>
        <v>0.40000000000145519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78.31</v>
      </c>
      <c r="E290" s="1">
        <v>0</v>
      </c>
      <c r="F290" s="1">
        <v>0</v>
      </c>
      <c r="G290" s="2">
        <f t="shared" si="8"/>
        <v>45.263179999999998</v>
      </c>
      <c r="H290" s="2">
        <f t="shared" si="9"/>
        <v>0.31000000000000227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78.31</v>
      </c>
      <c r="E291" s="1">
        <v>0</v>
      </c>
      <c r="F291" s="1">
        <v>0</v>
      </c>
      <c r="G291" s="2">
        <f t="shared" si="8"/>
        <v>45.419799999999995</v>
      </c>
      <c r="H291" s="2">
        <f t="shared" si="9"/>
        <v>0.31000000000000227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344305.64</v>
      </c>
      <c r="D407" s="1">
        <f>'PR-RAS'!E412</f>
        <v>419642.78</v>
      </c>
      <c r="E407" s="1">
        <v>0</v>
      </c>
      <c r="F407" s="1">
        <v>0</v>
      </c>
      <c r="G407" s="2">
        <f t="shared" si="8"/>
        <v>480538.02720000013</v>
      </c>
      <c r="H407" s="2">
        <f t="shared" si="9"/>
        <v>0.57999999995809048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340694.75</v>
      </c>
      <c r="D408" s="1">
        <f>'PR-RAS'!E413</f>
        <v>483214.33</v>
      </c>
      <c r="E408" s="1">
        <v>0</v>
      </c>
      <c r="F408" s="1">
        <v>0</v>
      </c>
      <c r="G408" s="2">
        <f t="shared" si="8"/>
        <v>531999.22787000006</v>
      </c>
      <c r="H408" s="2">
        <f t="shared" si="9"/>
        <v>0.58000000001629815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3610.890000000014</v>
      </c>
      <c r="D409" s="1">
        <f>'PR-RAS'!E414</f>
        <v>0</v>
      </c>
      <c r="E409" s="1">
        <v>0</v>
      </c>
      <c r="F409" s="1">
        <v>0</v>
      </c>
      <c r="G409" s="2">
        <f t="shared" si="8"/>
        <v>1473.2431200000055</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63571.549999999988</v>
      </c>
      <c r="E410" s="1">
        <v>0</v>
      </c>
      <c r="F410" s="1">
        <v>0</v>
      </c>
      <c r="G410" s="2">
        <f t="shared" si="8"/>
        <v>52001.527899999986</v>
      </c>
      <c r="H410" s="2">
        <f t="shared" si="9"/>
        <v>0.45000000001164153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30658.85</v>
      </c>
      <c r="D411" s="1">
        <f>'PR-RAS'!E416</f>
        <v>30961.25</v>
      </c>
      <c r="E411" s="1">
        <v>0</v>
      </c>
      <c r="F411" s="1">
        <v>0</v>
      </c>
      <c r="G411" s="2">
        <f t="shared" si="8"/>
        <v>37958.353499999997</v>
      </c>
      <c r="H411" s="2">
        <f t="shared" si="9"/>
        <v>0.40000000000145519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78.31</v>
      </c>
      <c r="E413" s="1">
        <v>0</v>
      </c>
      <c r="F413" s="1">
        <v>0</v>
      </c>
      <c r="G413" s="2">
        <f t="shared" si="8"/>
        <v>64.527439999999999</v>
      </c>
      <c r="H413" s="2">
        <f t="shared" si="9"/>
        <v>0.31000000000000227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344305.64</v>
      </c>
      <c r="D633" s="1">
        <f>'PR-RAS'!E639</f>
        <v>419642.78</v>
      </c>
      <c r="E633" s="1">
        <v>0</v>
      </c>
      <c r="F633" s="1">
        <v>0</v>
      </c>
      <c r="G633" s="2">
        <f t="shared" si="10"/>
        <v>748029.63840000017</v>
      </c>
      <c r="H633" s="2">
        <f t="shared" si="11"/>
        <v>0.57999999995809048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340694.75</v>
      </c>
      <c r="D634" s="1">
        <f>'PR-RAS'!E640</f>
        <v>483214.33</v>
      </c>
      <c r="E634" s="1">
        <v>0</v>
      </c>
      <c r="F634" s="1">
        <v>0</v>
      </c>
      <c r="G634" s="2">
        <f t="shared" si="10"/>
        <v>827409.11853000009</v>
      </c>
      <c r="H634" s="2">
        <f t="shared" si="11"/>
        <v>0.58000000001629815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3610.890000000014</v>
      </c>
      <c r="D635" s="1">
        <f>'PR-RAS'!E641</f>
        <v>0</v>
      </c>
      <c r="E635" s="1">
        <v>0</v>
      </c>
      <c r="F635" s="1">
        <v>0</v>
      </c>
      <c r="G635" s="2">
        <f t="shared" si="10"/>
        <v>2289.304260000009</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63571.549999999988</v>
      </c>
      <c r="E636" s="1">
        <v>0</v>
      </c>
      <c r="F636" s="1">
        <v>0</v>
      </c>
      <c r="G636" s="2">
        <f t="shared" si="10"/>
        <v>80735.868499999982</v>
      </c>
      <c r="H636" s="2">
        <f t="shared" si="11"/>
        <v>0.45000000001164153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30658.85</v>
      </c>
      <c r="D637" s="1">
        <f>'PR-RAS'!E643</f>
        <v>30961.25</v>
      </c>
      <c r="E637" s="1">
        <v>0</v>
      </c>
      <c r="F637" s="1">
        <v>0</v>
      </c>
      <c r="G637" s="2">
        <f t="shared" si="10"/>
        <v>58881.738600000004</v>
      </c>
      <c r="H637" s="2">
        <f t="shared" si="11"/>
        <v>0.40000000000145519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34269.740000000013</v>
      </c>
      <c r="D639" s="1">
        <f>'PR-RAS'!E645</f>
        <v>0</v>
      </c>
      <c r="E639" s="1">
        <v>0</v>
      </c>
      <c r="F639" s="1">
        <v>0</v>
      </c>
      <c r="G639" s="2">
        <f t="shared" si="10"/>
        <v>21864.094120000009</v>
      </c>
      <c r="H639" s="2">
        <f t="shared" si="11"/>
        <v>0.25999999998748535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32610.299999999988</v>
      </c>
      <c r="E640" s="1">
        <v>0</v>
      </c>
      <c r="F640" s="1">
        <v>0</v>
      </c>
      <c r="G640" s="2">
        <f t="shared" si="10"/>
        <v>41675.963399999986</v>
      </c>
      <c r="H640" s="2">
        <f t="shared" si="11"/>
        <v>0.29999999998835847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69939.41</v>
      </c>
      <c r="D641" s="1">
        <f>'PR-RAS'!E647</f>
        <v>77928.55</v>
      </c>
      <c r="E641" s="1">
        <v>0</v>
      </c>
      <c r="F641" s="1">
        <v>0</v>
      </c>
      <c r="G641" s="2">
        <f t="shared" si="10"/>
        <v>144509.76640000002</v>
      </c>
      <c r="H641" s="2">
        <f t="shared" si="11"/>
        <v>0.86000000000058208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224580.93</v>
      </c>
      <c r="D643" s="1">
        <f>'PR-RAS'!E650</f>
        <v>255735.84</v>
      </c>
      <c r="E643" s="1">
        <v>0</v>
      </c>
      <c r="F643" s="1">
        <v>0</v>
      </c>
      <c r="G643" s="2">
        <f t="shared" si="10"/>
        <v>472545.77562000003</v>
      </c>
      <c r="H643" s="2">
        <f t="shared" si="11"/>
        <v>0.23000000001047738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224580.93</v>
      </c>
      <c r="D644" s="1">
        <f>'PR-RAS'!E651</f>
        <v>255735.84</v>
      </c>
      <c r="E644" s="1">
        <v>0</v>
      </c>
      <c r="F644" s="1">
        <v>0</v>
      </c>
      <c r="G644" s="2">
        <f t="shared" si="10"/>
        <v>473281.82822999998</v>
      </c>
      <c r="H644" s="2">
        <f t="shared" si="11"/>
        <v>0.23000000001047738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52</v>
      </c>
      <c r="E647" s="1">
        <v>0</v>
      </c>
      <c r="F647" s="1">
        <v>0</v>
      </c>
      <c r="G647" s="2">
        <f t="shared" si="10"/>
        <v>100.13000000000001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42</v>
      </c>
      <c r="E649" s="1">
        <v>0</v>
      </c>
      <c r="F649" s="1">
        <v>0</v>
      </c>
      <c r="G649" s="2">
        <f t="shared" si="10"/>
        <v>80.352000000000004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2168.88</v>
      </c>
      <c r="E709" s="1">
        <v>0</v>
      </c>
      <c r="F709" s="1">
        <v>0</v>
      </c>
      <c r="G709" s="2">
        <f t="shared" si="10"/>
        <v>3071.1340799999998</v>
      </c>
      <c r="H709" s="2">
        <f t="shared" si="11"/>
        <v>0.11999999999989086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941.83</v>
      </c>
      <c r="E710" s="1">
        <v>0</v>
      </c>
      <c r="F710" s="1">
        <v>0</v>
      </c>
      <c r="G710" s="2">
        <f t="shared" si="10"/>
        <v>1335.51494</v>
      </c>
      <c r="H710" s="2">
        <f t="shared" si="11"/>
        <v>0.16999999999995907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7656.96</v>
      </c>
      <c r="D711" s="1">
        <f>'PR-RAS'!E718</f>
        <v>8621.31</v>
      </c>
      <c r="E711" s="1">
        <v>0</v>
      </c>
      <c r="F711" s="1">
        <v>0</v>
      </c>
      <c r="G711" s="2">
        <f t="shared" si="10"/>
        <v>17678.701799999999</v>
      </c>
      <c r="H711" s="2">
        <f t="shared" si="11"/>
        <v>0.3499999999994543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1865.1</v>
      </c>
      <c r="D715" s="1">
        <f>'PR-RAS'!E722</f>
        <v>2373.67</v>
      </c>
      <c r="E715" s="1">
        <v>0</v>
      </c>
      <c r="F715" s="1">
        <v>0</v>
      </c>
      <c r="G715" s="2">
        <f t="shared" si="10"/>
        <v>4721.2821599999997</v>
      </c>
      <c r="H715" s="2">
        <f t="shared" si="11"/>
        <v>0.42999999999983629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1245.01</v>
      </c>
      <c r="D718" s="1">
        <f>'PR-RAS'!E725</f>
        <v>1245</v>
      </c>
      <c r="E718" s="1">
        <v>0</v>
      </c>
      <c r="F718" s="1">
        <v>0</v>
      </c>
      <c r="G718" s="2">
        <f t="shared" si="10"/>
        <v>2678.0021700000002</v>
      </c>
      <c r="H718" s="2">
        <f t="shared" si="11"/>
        <v>9.9999999999909051E-3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97694.15</v>
      </c>
      <c r="D1480" s="6"/>
      <c r="E1480" s="6">
        <v>0</v>
      </c>
      <c r="F1480" s="6">
        <v>0</v>
      </c>
      <c r="G1480" s="7">
        <f t="shared" ref="G1480:G1580" si="34">B1480/1000*C1480</f>
        <v>97.694149999999993</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491369.44999999995</v>
      </c>
      <c r="D1481" s="1">
        <v>0</v>
      </c>
      <c r="E1481" s="1">
        <v>0</v>
      </c>
      <c r="F1481" s="1">
        <v>0</v>
      </c>
      <c r="G1481" s="2">
        <f t="shared" si="34"/>
        <v>982.73889999999994</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1722.35</v>
      </c>
      <c r="D1482" s="1">
        <v>0</v>
      </c>
      <c r="E1482" s="1">
        <v>0</v>
      </c>
      <c r="F1482" s="1">
        <v>0</v>
      </c>
      <c r="G1482" s="2">
        <f t="shared" si="34"/>
        <v>5.1670499999999997</v>
      </c>
      <c r="H1482" s="2">
        <f t="shared" si="35"/>
        <v>0.34999999999990905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489647.1</v>
      </c>
      <c r="D1483" s="1">
        <v>0</v>
      </c>
      <c r="E1483" s="1">
        <v>0</v>
      </c>
      <c r="F1483" s="1">
        <v>0</v>
      </c>
      <c r="G1483" s="2">
        <f t="shared" si="34"/>
        <v>1958.5883999999999</v>
      </c>
      <c r="H1483" s="2">
        <f t="shared" si="35"/>
        <v>9.9999999976716936E-2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243096.58</v>
      </c>
      <c r="D1484" s="1">
        <v>0</v>
      </c>
      <c r="E1484" s="1">
        <v>0</v>
      </c>
      <c r="F1484" s="1">
        <v>0</v>
      </c>
      <c r="G1484" s="2">
        <f t="shared" si="34"/>
        <v>1215.4829</v>
      </c>
      <c r="H1484" s="2">
        <f t="shared" si="35"/>
        <v>0.42000000001280569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246195.91</v>
      </c>
      <c r="D1485" s="1">
        <v>0</v>
      </c>
      <c r="E1485" s="1">
        <v>0</v>
      </c>
      <c r="F1485" s="1">
        <v>0</v>
      </c>
      <c r="G1485" s="2">
        <f t="shared" si="34"/>
        <v>1477.1754600000002</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354.61</v>
      </c>
      <c r="D1486" s="1">
        <v>0</v>
      </c>
      <c r="E1486" s="1">
        <v>0</v>
      </c>
      <c r="F1486" s="1">
        <v>0</v>
      </c>
      <c r="G1486" s="2">
        <f t="shared" si="34"/>
        <v>2.4822700000000002</v>
      </c>
      <c r="H1486" s="2">
        <f t="shared" si="35"/>
        <v>0.38999999999998636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440081.04</v>
      </c>
      <c r="D1499" s="1">
        <v>0</v>
      </c>
      <c r="E1499" s="1">
        <v>0</v>
      </c>
      <c r="F1499" s="1">
        <v>0</v>
      </c>
      <c r="G1499" s="2">
        <f t="shared" si="34"/>
        <v>8801.6208000000006</v>
      </c>
      <c r="H1499" s="2">
        <f t="shared" si="35"/>
        <v>3.9999999979045242E-2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194.44</v>
      </c>
      <c r="D1500" s="1">
        <v>0</v>
      </c>
      <c r="E1500" s="1">
        <v>0</v>
      </c>
      <c r="F1500" s="1">
        <v>0</v>
      </c>
      <c r="G1500" s="2">
        <f t="shared" si="34"/>
        <v>4.08324</v>
      </c>
      <c r="H1500" s="2">
        <f t="shared" si="35"/>
        <v>0.43999999999999773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439886.6</v>
      </c>
      <c r="D1501" s="1">
        <v>0</v>
      </c>
      <c r="E1501" s="1">
        <v>0</v>
      </c>
      <c r="F1501" s="1">
        <v>0</v>
      </c>
      <c r="G1501" s="2">
        <f t="shared" si="34"/>
        <v>9677.5051999999996</v>
      </c>
      <c r="H1501" s="2">
        <f t="shared" si="35"/>
        <v>0.40000000002328306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241919.07</v>
      </c>
      <c r="D1502" s="1">
        <v>0</v>
      </c>
      <c r="E1502" s="1">
        <v>0</v>
      </c>
      <c r="F1502" s="1">
        <v>0</v>
      </c>
      <c r="G1502" s="2">
        <f t="shared" si="34"/>
        <v>5564.13861</v>
      </c>
      <c r="H1502" s="2">
        <f t="shared" si="35"/>
        <v>7.0000000006984919E-2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185859.53</v>
      </c>
      <c r="D1503" s="1">
        <v>0</v>
      </c>
      <c r="E1503" s="1">
        <v>0</v>
      </c>
      <c r="F1503" s="1">
        <v>0</v>
      </c>
      <c r="G1503" s="2">
        <f t="shared" si="34"/>
        <v>4460.6287199999997</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354.56</v>
      </c>
      <c r="D1504" s="1">
        <v>0</v>
      </c>
      <c r="E1504" s="1">
        <v>0</v>
      </c>
      <c r="F1504" s="1">
        <v>0</v>
      </c>
      <c r="G1504" s="2">
        <f t="shared" si="34"/>
        <v>8.8640000000000008</v>
      </c>
      <c r="H1504" s="2">
        <f t="shared" si="35"/>
        <v>0.43999999999999773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11753.44</v>
      </c>
      <c r="D1509" s="1">
        <v>0</v>
      </c>
      <c r="E1509" s="1">
        <v>0</v>
      </c>
      <c r="F1509" s="1">
        <v>0</v>
      </c>
      <c r="G1509" s="2">
        <f t="shared" si="34"/>
        <v>352.60320000000002</v>
      </c>
      <c r="H1509" s="2">
        <f t="shared" si="35"/>
        <v>0.44000000000050932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148982.56</v>
      </c>
      <c r="D1517" s="1">
        <v>0</v>
      </c>
      <c r="E1517" s="1">
        <v>0</v>
      </c>
      <c r="F1517" s="1">
        <v>0</v>
      </c>
      <c r="G1517" s="2">
        <f t="shared" si="34"/>
        <v>5661.3372799999997</v>
      </c>
      <c r="H1517" s="2">
        <f t="shared" si="35"/>
        <v>0.44000000000232831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148982.56</v>
      </c>
      <c r="D1576" s="1">
        <v>0</v>
      </c>
      <c r="E1576" s="1">
        <v>0</v>
      </c>
      <c r="F1576" s="1">
        <v>0</v>
      </c>
      <c r="G1576" s="2">
        <f t="shared" si="34"/>
        <v>14451.30832</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14666.09</v>
      </c>
      <c r="D1577" s="1">
        <v>0</v>
      </c>
      <c r="E1577" s="1">
        <v>0</v>
      </c>
      <c r="F1577" s="1">
        <v>0</v>
      </c>
      <c r="G1577" s="2">
        <f t="shared" si="34"/>
        <v>1437.27682</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134316.47</v>
      </c>
      <c r="D1578" s="1">
        <v>0</v>
      </c>
      <c r="E1578" s="1">
        <v>0</v>
      </c>
      <c r="F1578" s="1">
        <v>0</v>
      </c>
      <c r="G1578" s="2">
        <f t="shared" si="34"/>
        <v>13297.330530000001</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3297</v>
      </c>
      <c r="B1" s="384"/>
      <c r="C1" s="384"/>
    </row>
    <row r="2" spans="1:17" ht="33" customHeight="1" x14ac:dyDescent="0.2">
      <c r="A2" s="385" t="s">
        <v>3298</v>
      </c>
      <c r="B2" s="386"/>
      <c r="C2" s="377"/>
      <c r="D2" s="4"/>
      <c r="E2" s="4"/>
      <c r="F2" s="4"/>
      <c r="G2" s="4"/>
      <c r="H2" s="4"/>
      <c r="I2" s="4"/>
      <c r="J2" s="4"/>
      <c r="K2" s="4"/>
      <c r="L2" s="4"/>
      <c r="M2" s="4"/>
      <c r="N2" s="4"/>
      <c r="O2" s="4"/>
      <c r="P2" s="4"/>
      <c r="Q2" s="4"/>
    </row>
    <row r="3" spans="1:17" ht="18.75" customHeight="1" x14ac:dyDescent="0.2">
      <c r="A3" s="42" t="s">
        <v>3299</v>
      </c>
      <c r="B3" s="387" t="s">
        <v>3300</v>
      </c>
      <c r="C3" s="377"/>
      <c r="D3" s="4"/>
      <c r="E3" s="4"/>
      <c r="F3" s="4"/>
      <c r="G3" s="4"/>
      <c r="H3" s="4"/>
      <c r="I3" s="4"/>
      <c r="J3" s="4"/>
      <c r="K3" s="4"/>
      <c r="L3" s="4"/>
      <c r="M3" s="4"/>
      <c r="N3" s="4"/>
      <c r="O3" s="4"/>
      <c r="P3" s="4"/>
      <c r="Q3" s="4"/>
    </row>
    <row r="4" spans="1:17" ht="37.5" hidden="1" customHeight="1" x14ac:dyDescent="0.2">
      <c r="A4" s="43" t="s">
        <v>3301</v>
      </c>
      <c r="B4" s="376" t="s">
        <v>3302</v>
      </c>
      <c r="C4" s="377"/>
      <c r="D4" s="4"/>
      <c r="E4" s="4"/>
      <c r="F4" s="4"/>
      <c r="G4" s="4"/>
      <c r="H4" s="4"/>
      <c r="I4" s="4"/>
      <c r="J4" s="4"/>
      <c r="K4" s="4"/>
      <c r="L4" s="4"/>
      <c r="M4" s="4"/>
      <c r="N4" s="4"/>
      <c r="O4" s="4"/>
      <c r="P4" s="4"/>
      <c r="Q4" s="4"/>
    </row>
    <row r="5" spans="1:17" ht="48" hidden="1" customHeight="1" x14ac:dyDescent="0.2">
      <c r="A5" s="43" t="s">
        <v>3301</v>
      </c>
      <c r="B5" s="376" t="s">
        <v>3303</v>
      </c>
      <c r="C5" s="377"/>
      <c r="D5" s="4"/>
      <c r="E5" s="4"/>
      <c r="F5" s="4"/>
      <c r="G5" s="4"/>
      <c r="H5" s="4"/>
      <c r="I5" s="4"/>
      <c r="J5" s="4"/>
      <c r="K5" s="4"/>
      <c r="L5" s="4"/>
      <c r="M5" s="4"/>
      <c r="N5" s="4"/>
      <c r="O5" s="4"/>
      <c r="P5" s="4"/>
      <c r="Q5" s="4"/>
    </row>
    <row r="6" spans="1:17" ht="59.25" hidden="1" customHeight="1" x14ac:dyDescent="0.2">
      <c r="A6" s="43" t="s">
        <v>3301</v>
      </c>
      <c r="B6" s="376" t="s">
        <v>3304</v>
      </c>
      <c r="C6" s="377"/>
      <c r="D6" s="4"/>
      <c r="E6" s="4"/>
      <c r="F6" s="4"/>
      <c r="G6" s="4"/>
      <c r="H6" s="4"/>
      <c r="I6" s="4"/>
      <c r="J6" s="4"/>
      <c r="K6" s="4"/>
      <c r="L6" s="4"/>
      <c r="M6" s="4"/>
      <c r="N6" s="4"/>
      <c r="O6" s="4"/>
      <c r="P6" s="4"/>
      <c r="Q6" s="4"/>
    </row>
    <row r="7" spans="1:17" ht="48" hidden="1" customHeight="1" x14ac:dyDescent="0.2">
      <c r="A7" s="43" t="s">
        <v>3305</v>
      </c>
      <c r="B7" s="376" t="s">
        <v>3306</v>
      </c>
      <c r="C7" s="377"/>
      <c r="D7" s="4"/>
      <c r="E7" s="4"/>
      <c r="F7" s="4"/>
      <c r="G7" s="4"/>
      <c r="H7" s="4"/>
      <c r="I7" s="4"/>
      <c r="J7" s="4"/>
      <c r="K7" s="4"/>
      <c r="L7" s="4"/>
      <c r="M7" s="4"/>
      <c r="N7" s="4"/>
      <c r="O7" s="4"/>
      <c r="P7" s="4"/>
      <c r="Q7" s="4"/>
    </row>
    <row r="8" spans="1:17" ht="41.25" hidden="1" customHeight="1" x14ac:dyDescent="0.2">
      <c r="A8" s="43" t="s">
        <v>3307</v>
      </c>
      <c r="B8" s="376" t="s">
        <v>3308</v>
      </c>
      <c r="C8" s="377"/>
      <c r="D8" s="4"/>
      <c r="E8" s="4"/>
      <c r="F8" s="4"/>
      <c r="G8" s="4"/>
      <c r="H8" s="4"/>
      <c r="I8" s="4"/>
      <c r="J8" s="4"/>
      <c r="K8" s="4"/>
      <c r="L8" s="4"/>
      <c r="M8" s="4"/>
      <c r="N8" s="4"/>
      <c r="O8" s="4"/>
      <c r="P8" s="4"/>
      <c r="Q8" s="4"/>
    </row>
    <row r="9" spans="1:17" ht="59.25" hidden="1" customHeight="1" x14ac:dyDescent="0.2">
      <c r="A9" s="43" t="s">
        <v>3309</v>
      </c>
      <c r="B9" s="376" t="s">
        <v>3310</v>
      </c>
      <c r="C9" s="377"/>
      <c r="D9" s="4"/>
      <c r="E9" s="4"/>
      <c r="F9" s="4"/>
      <c r="G9" s="4"/>
      <c r="H9" s="4"/>
      <c r="I9" s="4"/>
      <c r="J9" s="4"/>
      <c r="K9" s="4"/>
      <c r="L9" s="4"/>
      <c r="M9" s="4"/>
      <c r="N9" s="4"/>
      <c r="O9" s="4"/>
      <c r="P9" s="4"/>
      <c r="Q9" s="4"/>
    </row>
    <row r="10" spans="1:17" ht="61.5" hidden="1" customHeight="1" x14ac:dyDescent="0.2">
      <c r="A10" s="43" t="s">
        <v>3309</v>
      </c>
      <c r="B10" s="376" t="s">
        <v>3311</v>
      </c>
      <c r="C10" s="377"/>
      <c r="D10" s="4"/>
      <c r="E10" s="4"/>
      <c r="F10" s="4"/>
      <c r="G10" s="4"/>
      <c r="H10" s="4"/>
      <c r="I10" s="4"/>
      <c r="J10" s="4"/>
      <c r="K10" s="4"/>
      <c r="L10" s="4"/>
      <c r="M10" s="4"/>
      <c r="N10" s="4"/>
      <c r="O10" s="4"/>
      <c r="P10" s="4"/>
      <c r="Q10" s="4"/>
    </row>
    <row r="11" spans="1:17" ht="43.5" hidden="1" customHeight="1" x14ac:dyDescent="0.2">
      <c r="A11" s="43" t="s">
        <v>3309</v>
      </c>
      <c r="B11" s="376" t="s">
        <v>3312</v>
      </c>
      <c r="C11" s="377"/>
      <c r="D11" s="4"/>
      <c r="E11" s="4"/>
      <c r="F11" s="4"/>
      <c r="G11" s="4"/>
      <c r="H11" s="4"/>
      <c r="I11" s="4"/>
      <c r="J11" s="4"/>
      <c r="K11" s="4"/>
      <c r="L11" s="4"/>
      <c r="M11" s="4"/>
      <c r="N11" s="4"/>
      <c r="O11" s="4"/>
      <c r="P11" s="4"/>
      <c r="Q11" s="4"/>
    </row>
    <row r="12" spans="1:17" ht="27.75" hidden="1" customHeight="1" x14ac:dyDescent="0.2">
      <c r="A12" s="43" t="s">
        <v>3313</v>
      </c>
      <c r="B12" s="376" t="s">
        <v>3314</v>
      </c>
      <c r="C12" s="377"/>
      <c r="D12" s="4"/>
      <c r="E12" s="4"/>
      <c r="F12" s="4"/>
      <c r="G12" s="4"/>
      <c r="H12" s="4"/>
      <c r="I12" s="4"/>
      <c r="J12" s="4"/>
      <c r="K12" s="4"/>
      <c r="L12" s="4"/>
      <c r="M12" s="4"/>
      <c r="N12" s="4"/>
      <c r="O12" s="4"/>
      <c r="P12" s="4"/>
      <c r="Q12" s="4"/>
    </row>
    <row r="13" spans="1:17" ht="27.75" hidden="1" customHeight="1" x14ac:dyDescent="0.2">
      <c r="A13" s="43" t="s">
        <v>3315</v>
      </c>
      <c r="B13" s="376" t="s">
        <v>3316</v>
      </c>
      <c r="C13" s="377"/>
      <c r="D13" s="4"/>
      <c r="E13" s="4"/>
      <c r="F13" s="4"/>
      <c r="G13" s="4"/>
      <c r="H13" s="4"/>
      <c r="I13" s="4"/>
      <c r="J13" s="4"/>
      <c r="K13" s="4"/>
      <c r="L13" s="4"/>
      <c r="M13" s="4"/>
      <c r="N13" s="4"/>
      <c r="O13" s="4"/>
      <c r="P13" s="4"/>
      <c r="Q13" s="4"/>
    </row>
    <row r="14" spans="1:17" ht="45.75" hidden="1" customHeight="1" x14ac:dyDescent="0.2">
      <c r="A14" s="43" t="s">
        <v>3317</v>
      </c>
      <c r="B14" s="376" t="s">
        <v>3318</v>
      </c>
      <c r="C14" s="377"/>
      <c r="D14" s="4"/>
      <c r="E14" s="4"/>
      <c r="F14" s="4"/>
      <c r="G14" s="4"/>
      <c r="H14" s="4"/>
      <c r="I14" s="4"/>
      <c r="J14" s="4"/>
      <c r="K14" s="4"/>
      <c r="L14" s="4"/>
      <c r="M14" s="4"/>
      <c r="N14" s="4"/>
      <c r="O14" s="4"/>
      <c r="P14" s="4"/>
      <c r="Q14" s="4"/>
    </row>
    <row r="15" spans="1:17" ht="45.75" hidden="1" customHeight="1" x14ac:dyDescent="0.2">
      <c r="A15" s="43" t="s">
        <v>3319</v>
      </c>
      <c r="B15" s="376" t="s">
        <v>3320</v>
      </c>
      <c r="C15" s="377"/>
      <c r="D15" s="4"/>
      <c r="E15" s="4"/>
      <c r="F15" s="4"/>
      <c r="G15" s="4"/>
      <c r="H15" s="4"/>
      <c r="I15" s="4"/>
      <c r="J15" s="4"/>
      <c r="K15" s="4"/>
      <c r="L15" s="4"/>
      <c r="M15" s="4"/>
      <c r="N15" s="4"/>
      <c r="O15" s="4"/>
      <c r="P15" s="4"/>
      <c r="Q15" s="4"/>
    </row>
    <row r="16" spans="1:17" ht="51" hidden="1" customHeight="1" x14ac:dyDescent="0.2">
      <c r="A16" s="43" t="s">
        <v>3321</v>
      </c>
      <c r="B16" s="376" t="s">
        <v>3322</v>
      </c>
      <c r="C16" s="377"/>
      <c r="D16" s="4"/>
      <c r="E16" s="4"/>
      <c r="F16" s="4"/>
      <c r="G16" s="4"/>
      <c r="H16" s="4"/>
      <c r="I16" s="4"/>
      <c r="J16" s="4"/>
      <c r="K16" s="4"/>
      <c r="L16" s="4"/>
      <c r="M16" s="4"/>
      <c r="N16" s="4"/>
      <c r="O16" s="4"/>
      <c r="P16" s="4"/>
      <c r="Q16" s="4"/>
    </row>
    <row r="17" spans="1:17" ht="27.75" hidden="1" customHeight="1" x14ac:dyDescent="0.2">
      <c r="A17" s="43" t="s">
        <v>3323</v>
      </c>
      <c r="B17" s="376" t="s">
        <v>3324</v>
      </c>
      <c r="C17" s="377"/>
      <c r="D17" s="4"/>
      <c r="E17" s="4"/>
      <c r="F17" s="4"/>
      <c r="G17" s="4"/>
      <c r="H17" s="4"/>
      <c r="I17" s="4"/>
      <c r="J17" s="4"/>
      <c r="K17" s="4"/>
      <c r="L17" s="4"/>
      <c r="M17" s="4"/>
      <c r="N17" s="4"/>
      <c r="O17" s="4"/>
      <c r="P17" s="4"/>
      <c r="Q17" s="4"/>
    </row>
    <row r="18" spans="1:17" ht="27.75" hidden="1" customHeight="1" x14ac:dyDescent="0.2">
      <c r="A18" s="43" t="s">
        <v>3325</v>
      </c>
      <c r="B18" s="376" t="s">
        <v>3326</v>
      </c>
      <c r="C18" s="377"/>
      <c r="D18" s="4"/>
      <c r="E18" s="4"/>
      <c r="F18" s="4"/>
      <c r="G18" s="4"/>
      <c r="H18" s="4"/>
      <c r="I18" s="4"/>
      <c r="J18" s="4"/>
      <c r="K18" s="4"/>
      <c r="L18" s="4"/>
      <c r="M18" s="4"/>
      <c r="N18" s="4"/>
      <c r="O18" s="4"/>
      <c r="P18" s="4"/>
      <c r="Q18" s="4"/>
    </row>
    <row r="19" spans="1:17" ht="45" hidden="1" customHeight="1" x14ac:dyDescent="0.2">
      <c r="A19" s="43" t="s">
        <v>3325</v>
      </c>
      <c r="B19" s="376" t="s">
        <v>3327</v>
      </c>
      <c r="C19" s="377"/>
      <c r="D19" s="4"/>
      <c r="E19" s="4"/>
      <c r="F19" s="4"/>
      <c r="G19" s="4"/>
      <c r="H19" s="4"/>
      <c r="I19" s="4"/>
      <c r="J19" s="4"/>
      <c r="K19" s="4"/>
      <c r="L19" s="4"/>
      <c r="M19" s="4"/>
      <c r="N19" s="4"/>
      <c r="O19" s="4"/>
      <c r="P19" s="4"/>
      <c r="Q19" s="4"/>
    </row>
    <row r="20" spans="1:17" ht="45" hidden="1" customHeight="1" x14ac:dyDescent="0.2">
      <c r="A20" s="43" t="s">
        <v>3328</v>
      </c>
      <c r="B20" s="376" t="s">
        <v>3329</v>
      </c>
      <c r="C20" s="377"/>
      <c r="D20" s="4"/>
      <c r="E20" s="4"/>
      <c r="F20" s="4"/>
      <c r="G20" s="4"/>
      <c r="H20" s="4"/>
      <c r="I20" s="4"/>
      <c r="J20" s="4"/>
      <c r="K20" s="4"/>
      <c r="L20" s="4"/>
      <c r="M20" s="4"/>
      <c r="N20" s="4"/>
      <c r="O20" s="4"/>
      <c r="P20" s="4"/>
      <c r="Q20" s="4"/>
    </row>
    <row r="21" spans="1:17" ht="30" hidden="1" customHeight="1" x14ac:dyDescent="0.2">
      <c r="A21" s="43" t="s">
        <v>3330</v>
      </c>
      <c r="B21" s="376" t="s">
        <v>3331</v>
      </c>
      <c r="C21" s="377"/>
      <c r="D21" s="4"/>
      <c r="E21" s="4"/>
      <c r="F21" s="4"/>
      <c r="G21" s="4"/>
      <c r="H21" s="4"/>
      <c r="I21" s="4"/>
      <c r="J21" s="4"/>
      <c r="K21" s="4"/>
      <c r="L21" s="4"/>
      <c r="M21" s="4"/>
      <c r="N21" s="4"/>
      <c r="O21" s="4"/>
      <c r="P21" s="4"/>
      <c r="Q21" s="4"/>
    </row>
    <row r="22" spans="1:17" ht="30" hidden="1" customHeight="1" x14ac:dyDescent="0.2">
      <c r="A22" s="43" t="s">
        <v>3332</v>
      </c>
      <c r="B22" s="376" t="s">
        <v>3333</v>
      </c>
      <c r="C22" s="377"/>
      <c r="D22" s="4"/>
      <c r="E22" s="4"/>
      <c r="F22" s="4"/>
      <c r="G22" s="4"/>
      <c r="H22" s="4"/>
      <c r="I22" s="4"/>
      <c r="J22" s="4"/>
      <c r="K22" s="4"/>
      <c r="L22" s="4"/>
      <c r="M22" s="4"/>
      <c r="N22" s="4"/>
      <c r="O22" s="4"/>
      <c r="P22" s="4"/>
      <c r="Q22" s="4"/>
    </row>
    <row r="23" spans="1:17" ht="30" hidden="1" customHeight="1" x14ac:dyDescent="0.2">
      <c r="A23" s="43" t="s">
        <v>3334</v>
      </c>
      <c r="B23" s="376" t="s">
        <v>3335</v>
      </c>
      <c r="C23" s="377"/>
      <c r="D23" s="4"/>
      <c r="E23" s="4"/>
      <c r="F23" s="4"/>
      <c r="G23" s="4"/>
      <c r="H23" s="4"/>
      <c r="I23" s="4"/>
      <c r="J23" s="4"/>
      <c r="K23" s="4"/>
      <c r="L23" s="4"/>
      <c r="M23" s="4"/>
      <c r="N23" s="4"/>
      <c r="O23" s="4"/>
      <c r="P23" s="4"/>
      <c r="Q23" s="4"/>
    </row>
    <row r="24" spans="1:17" ht="30" hidden="1" customHeight="1" x14ac:dyDescent="0.2">
      <c r="A24" s="43" t="s">
        <v>3336</v>
      </c>
      <c r="B24" s="376" t="s">
        <v>3337</v>
      </c>
      <c r="C24" s="377"/>
      <c r="D24" s="4"/>
      <c r="E24" s="4"/>
      <c r="F24" s="4"/>
      <c r="G24" s="4"/>
      <c r="H24" s="4"/>
      <c r="I24" s="4"/>
      <c r="J24" s="4"/>
      <c r="K24" s="4"/>
      <c r="L24" s="4"/>
      <c r="M24" s="4"/>
      <c r="N24" s="4"/>
      <c r="O24" s="4"/>
      <c r="P24" s="4"/>
      <c r="Q24" s="4"/>
    </row>
    <row r="25" spans="1:17" ht="30" hidden="1" customHeight="1" x14ac:dyDescent="0.2">
      <c r="A25" s="43" t="s">
        <v>3338</v>
      </c>
      <c r="B25" s="376" t="s">
        <v>3339</v>
      </c>
      <c r="C25" s="377"/>
      <c r="D25" s="4"/>
      <c r="E25" s="4"/>
      <c r="F25" s="4"/>
      <c r="G25" s="4"/>
      <c r="H25" s="4"/>
      <c r="I25" s="4"/>
      <c r="J25" s="4"/>
      <c r="K25" s="4"/>
      <c r="L25" s="4"/>
      <c r="M25" s="4"/>
      <c r="N25" s="4"/>
      <c r="O25" s="4"/>
      <c r="P25" s="4"/>
      <c r="Q25" s="4"/>
    </row>
    <row r="26" spans="1:17" ht="30" hidden="1" customHeight="1" x14ac:dyDescent="0.2">
      <c r="A26" s="43" t="s">
        <v>3340</v>
      </c>
      <c r="B26" s="376" t="s">
        <v>3341</v>
      </c>
      <c r="C26" s="377"/>
      <c r="D26" s="4"/>
      <c r="E26" s="4"/>
      <c r="F26" s="4"/>
      <c r="G26" s="4"/>
      <c r="H26" s="4"/>
      <c r="I26" s="4"/>
      <c r="J26" s="4"/>
      <c r="K26" s="4"/>
      <c r="L26" s="4"/>
      <c r="M26" s="4"/>
      <c r="N26" s="4"/>
      <c r="O26" s="4"/>
      <c r="P26" s="4"/>
      <c r="Q26" s="4"/>
    </row>
    <row r="27" spans="1:17" ht="70.5" hidden="1" customHeight="1" x14ac:dyDescent="0.2">
      <c r="A27" s="43" t="s">
        <v>3342</v>
      </c>
      <c r="B27" s="376" t="s">
        <v>3343</v>
      </c>
      <c r="C27" s="377"/>
      <c r="D27" s="4"/>
      <c r="E27" s="4"/>
      <c r="F27" s="4"/>
      <c r="G27" s="4"/>
      <c r="H27" s="4"/>
      <c r="I27" s="4"/>
      <c r="J27" s="4"/>
      <c r="K27" s="4"/>
      <c r="L27" s="4"/>
      <c r="M27" s="4"/>
      <c r="N27" s="4"/>
      <c r="O27" s="4"/>
      <c r="P27" s="4"/>
      <c r="Q27" s="4"/>
    </row>
    <row r="28" spans="1:17" ht="48" hidden="1" customHeight="1" x14ac:dyDescent="0.2">
      <c r="A28" s="43" t="s">
        <v>3344</v>
      </c>
      <c r="B28" s="376" t="s">
        <v>3345</v>
      </c>
      <c r="C28" s="377"/>
      <c r="D28" s="4"/>
      <c r="E28" s="4"/>
      <c r="F28" s="4"/>
      <c r="G28" s="4"/>
      <c r="H28" s="4"/>
      <c r="I28" s="4"/>
      <c r="J28" s="4"/>
      <c r="K28" s="4"/>
      <c r="L28" s="4"/>
      <c r="M28" s="4"/>
      <c r="N28" s="4"/>
      <c r="O28" s="4"/>
      <c r="P28" s="4"/>
      <c r="Q28" s="4"/>
    </row>
    <row r="29" spans="1:17" ht="100.5" hidden="1" customHeight="1" x14ac:dyDescent="0.2">
      <c r="A29" s="43" t="s">
        <v>3346</v>
      </c>
      <c r="B29" s="376" t="s">
        <v>3347</v>
      </c>
      <c r="C29" s="377"/>
      <c r="D29" s="4"/>
      <c r="E29" s="4"/>
      <c r="F29" s="4"/>
      <c r="G29" s="4"/>
      <c r="H29" s="4"/>
      <c r="I29" s="4"/>
      <c r="J29" s="4"/>
      <c r="K29" s="4"/>
      <c r="L29" s="4"/>
      <c r="M29" s="4"/>
      <c r="N29" s="4"/>
      <c r="O29" s="4"/>
      <c r="P29" s="4"/>
      <c r="Q29" s="4"/>
    </row>
    <row r="30" spans="1:17" ht="45" hidden="1" customHeight="1" x14ac:dyDescent="0.2">
      <c r="A30" s="43" t="s">
        <v>3348</v>
      </c>
      <c r="B30" s="376" t="s">
        <v>3349</v>
      </c>
      <c r="C30" s="377"/>
      <c r="D30" s="4"/>
      <c r="E30" s="4"/>
      <c r="F30" s="4"/>
      <c r="G30" s="4"/>
      <c r="H30" s="4"/>
      <c r="I30" s="4"/>
      <c r="J30" s="4"/>
      <c r="K30" s="4"/>
      <c r="L30" s="4"/>
      <c r="M30" s="4"/>
      <c r="N30" s="4"/>
      <c r="O30" s="4"/>
      <c r="P30" s="4"/>
      <c r="Q30" s="4"/>
    </row>
    <row r="31" spans="1:17" ht="45" hidden="1" customHeight="1" x14ac:dyDescent="0.2">
      <c r="A31" s="43" t="s">
        <v>3350</v>
      </c>
      <c r="B31" s="376" t="s">
        <v>3351</v>
      </c>
      <c r="C31" s="377"/>
      <c r="D31" s="4"/>
      <c r="E31" s="4"/>
      <c r="F31" s="4"/>
      <c r="G31" s="4"/>
      <c r="H31" s="4"/>
      <c r="I31" s="4"/>
      <c r="J31" s="4"/>
      <c r="K31" s="4"/>
      <c r="L31" s="4"/>
      <c r="M31" s="4"/>
      <c r="N31" s="4"/>
      <c r="O31" s="4"/>
      <c r="P31" s="4"/>
      <c r="Q31" s="4"/>
    </row>
    <row r="32" spans="1:17" ht="45" hidden="1" customHeight="1" x14ac:dyDescent="0.2">
      <c r="A32" s="43" t="s">
        <v>3352</v>
      </c>
      <c r="B32" s="376" t="s">
        <v>3353</v>
      </c>
      <c r="C32" s="377"/>
      <c r="D32" s="4"/>
      <c r="E32" s="4"/>
      <c r="F32" s="4"/>
      <c r="G32" s="4"/>
      <c r="H32" s="4"/>
      <c r="I32" s="4"/>
      <c r="J32" s="4"/>
      <c r="K32" s="4"/>
      <c r="L32" s="4"/>
      <c r="M32" s="4"/>
      <c r="N32" s="4"/>
      <c r="O32" s="4"/>
      <c r="P32" s="4"/>
      <c r="Q32" s="4"/>
    </row>
    <row r="33" spans="1:17" ht="72" hidden="1" customHeight="1" x14ac:dyDescent="0.2">
      <c r="A33" s="43" t="s">
        <v>3354</v>
      </c>
      <c r="B33" s="376" t="s">
        <v>3355</v>
      </c>
      <c r="C33" s="377"/>
      <c r="D33" s="4"/>
      <c r="E33" s="4"/>
      <c r="F33" s="4"/>
      <c r="G33" s="4"/>
      <c r="H33" s="4"/>
      <c r="I33" s="4"/>
      <c r="J33" s="4"/>
      <c r="K33" s="4"/>
      <c r="L33" s="4"/>
      <c r="M33" s="4"/>
      <c r="N33" s="4"/>
      <c r="O33" s="4"/>
      <c r="P33" s="4"/>
      <c r="Q33" s="4"/>
    </row>
    <row r="34" spans="1:17" ht="79.5" hidden="1" customHeight="1" x14ac:dyDescent="0.2">
      <c r="A34" s="43" t="s">
        <v>3356</v>
      </c>
      <c r="B34" s="376" t="s">
        <v>3357</v>
      </c>
      <c r="C34" s="377"/>
      <c r="D34" s="4"/>
      <c r="E34" s="4"/>
      <c r="F34" s="4"/>
      <c r="G34" s="4"/>
      <c r="H34" s="4"/>
      <c r="I34" s="4"/>
      <c r="J34" s="4"/>
      <c r="K34" s="4"/>
      <c r="L34" s="4"/>
      <c r="M34" s="4"/>
      <c r="N34" s="4"/>
      <c r="O34" s="4"/>
      <c r="P34" s="4"/>
      <c r="Q34" s="4"/>
    </row>
    <row r="35" spans="1:17" ht="70.5" hidden="1" customHeight="1" x14ac:dyDescent="0.2">
      <c r="A35" s="43" t="s">
        <v>3358</v>
      </c>
      <c r="B35" s="376" t="s">
        <v>3359</v>
      </c>
      <c r="C35" s="377"/>
      <c r="D35" s="4"/>
      <c r="E35" s="4"/>
      <c r="F35" s="4"/>
      <c r="G35" s="4"/>
      <c r="H35" s="4"/>
      <c r="I35" s="4"/>
      <c r="J35" s="4"/>
      <c r="K35" s="4"/>
      <c r="L35" s="4"/>
      <c r="M35" s="4"/>
      <c r="N35" s="4"/>
      <c r="O35" s="4"/>
      <c r="P35" s="4"/>
      <c r="Q35" s="4"/>
    </row>
    <row r="36" spans="1:17" ht="45.75" hidden="1" customHeight="1" x14ac:dyDescent="0.2">
      <c r="A36" s="43" t="s">
        <v>3360</v>
      </c>
      <c r="B36" s="376" t="s">
        <v>3361</v>
      </c>
      <c r="C36" s="377"/>
      <c r="D36" s="4"/>
      <c r="E36" s="4"/>
      <c r="F36" s="4"/>
      <c r="G36" s="4"/>
      <c r="H36" s="4"/>
      <c r="I36" s="4"/>
      <c r="J36" s="4"/>
      <c r="K36" s="4"/>
      <c r="L36" s="4"/>
      <c r="M36" s="4"/>
      <c r="N36" s="4"/>
      <c r="O36" s="4"/>
      <c r="P36" s="4"/>
      <c r="Q36" s="4"/>
    </row>
    <row r="37" spans="1:17" ht="54.75" hidden="1" customHeight="1" x14ac:dyDescent="0.2">
      <c r="A37" s="43" t="s">
        <v>3362</v>
      </c>
      <c r="B37" s="376" t="s">
        <v>3363</v>
      </c>
      <c r="C37" s="377"/>
      <c r="D37" s="4"/>
      <c r="E37" s="4"/>
      <c r="F37" s="4"/>
      <c r="G37" s="4"/>
      <c r="H37" s="4"/>
      <c r="I37" s="4"/>
      <c r="J37" s="4"/>
      <c r="K37" s="4"/>
      <c r="L37" s="4"/>
      <c r="M37" s="4"/>
      <c r="N37" s="4"/>
      <c r="O37" s="4"/>
      <c r="P37" s="4"/>
      <c r="Q37" s="4"/>
    </row>
    <row r="38" spans="1:17" ht="37.5" hidden="1" customHeight="1" x14ac:dyDescent="0.2">
      <c r="A38" s="43" t="s">
        <v>3364</v>
      </c>
      <c r="B38" s="376" t="s">
        <v>3365</v>
      </c>
      <c r="C38" s="377"/>
      <c r="D38" s="4"/>
      <c r="E38" s="4"/>
      <c r="F38" s="4"/>
      <c r="G38" s="4"/>
      <c r="H38" s="4"/>
      <c r="I38" s="4"/>
      <c r="J38" s="4"/>
      <c r="K38" s="4"/>
      <c r="L38" s="4"/>
      <c r="M38" s="4"/>
      <c r="N38" s="4"/>
      <c r="O38" s="4"/>
      <c r="P38" s="4"/>
      <c r="Q38" s="4"/>
    </row>
    <row r="39" spans="1:17" ht="61.5" hidden="1" customHeight="1" x14ac:dyDescent="0.2">
      <c r="A39" s="43" t="s">
        <v>3366</v>
      </c>
      <c r="B39" s="376" t="s">
        <v>3367</v>
      </c>
      <c r="C39" s="377"/>
      <c r="D39" s="4"/>
      <c r="E39" s="4"/>
      <c r="F39" s="4"/>
      <c r="G39" s="4"/>
      <c r="H39" s="4"/>
      <c r="I39" s="4"/>
      <c r="J39" s="4"/>
      <c r="K39" s="4"/>
      <c r="L39" s="4"/>
      <c r="M39" s="4"/>
      <c r="N39" s="4"/>
      <c r="O39" s="4"/>
      <c r="P39" s="4"/>
      <c r="Q39" s="4"/>
    </row>
    <row r="40" spans="1:17" ht="53.25" hidden="1" customHeight="1" x14ac:dyDescent="0.2">
      <c r="A40" s="43" t="s">
        <v>3368</v>
      </c>
      <c r="B40" s="376" t="s">
        <v>3369</v>
      </c>
      <c r="C40" s="377"/>
      <c r="D40" s="4"/>
      <c r="E40" s="4"/>
      <c r="F40" s="4"/>
      <c r="G40" s="4"/>
      <c r="H40" s="4"/>
      <c r="I40" s="4"/>
      <c r="J40" s="4"/>
      <c r="K40" s="4"/>
      <c r="L40" s="4"/>
      <c r="M40" s="4"/>
      <c r="N40" s="4"/>
      <c r="O40" s="4"/>
      <c r="P40" s="4"/>
      <c r="Q40" s="4"/>
    </row>
    <row r="41" spans="1:17" ht="73.5" hidden="1" customHeight="1" x14ac:dyDescent="0.2">
      <c r="A41" s="43" t="s">
        <v>3370</v>
      </c>
      <c r="B41" s="376" t="s">
        <v>3371</v>
      </c>
      <c r="C41" s="377"/>
      <c r="D41" s="4"/>
      <c r="E41" s="4"/>
      <c r="F41" s="4"/>
      <c r="G41" s="4"/>
      <c r="H41" s="4"/>
      <c r="I41" s="4"/>
      <c r="J41" s="4"/>
      <c r="K41" s="4"/>
      <c r="L41" s="4"/>
      <c r="M41" s="4"/>
      <c r="N41" s="4"/>
      <c r="O41" s="4"/>
      <c r="P41" s="4"/>
      <c r="Q41" s="4"/>
    </row>
    <row r="42" spans="1:17" ht="57.75" hidden="1" customHeight="1" x14ac:dyDescent="0.2">
      <c r="A42" s="43" t="s">
        <v>3372</v>
      </c>
      <c r="B42" s="376" t="s">
        <v>3373</v>
      </c>
      <c r="C42" s="377"/>
      <c r="D42" s="4"/>
      <c r="E42" s="4"/>
      <c r="F42" s="4"/>
      <c r="G42" s="4"/>
      <c r="H42" s="4"/>
      <c r="I42" s="4"/>
      <c r="J42" s="4"/>
      <c r="K42" s="4"/>
      <c r="L42" s="4"/>
      <c r="M42" s="4"/>
      <c r="N42" s="4"/>
      <c r="O42" s="4"/>
      <c r="P42" s="4"/>
      <c r="Q42" s="4"/>
    </row>
    <row r="43" spans="1:17" ht="84" hidden="1" customHeight="1" x14ac:dyDescent="0.2">
      <c r="A43" s="43" t="s">
        <v>3374</v>
      </c>
      <c r="B43" s="376" t="s">
        <v>3375</v>
      </c>
      <c r="C43" s="377"/>
      <c r="D43" s="4"/>
      <c r="E43" s="4"/>
      <c r="F43" s="4"/>
      <c r="G43" s="4"/>
      <c r="H43" s="4"/>
      <c r="I43" s="4"/>
      <c r="J43" s="4"/>
      <c r="K43" s="4"/>
      <c r="L43" s="4"/>
      <c r="M43" s="4"/>
      <c r="N43" s="4"/>
      <c r="O43" s="4"/>
      <c r="P43" s="4"/>
      <c r="Q43" s="4"/>
    </row>
    <row r="44" spans="1:17" ht="48" hidden="1" customHeight="1" x14ac:dyDescent="0.2">
      <c r="A44" s="43" t="s">
        <v>3376</v>
      </c>
      <c r="B44" s="376" t="s">
        <v>3377</v>
      </c>
      <c r="C44" s="377"/>
      <c r="D44" s="4"/>
      <c r="E44" s="4"/>
      <c r="F44" s="4"/>
      <c r="G44" s="4"/>
      <c r="H44" s="4"/>
      <c r="I44" s="4"/>
      <c r="J44" s="4"/>
      <c r="K44" s="4"/>
      <c r="L44" s="4"/>
      <c r="M44" s="4"/>
      <c r="N44" s="4"/>
      <c r="O44" s="4"/>
      <c r="P44" s="4"/>
      <c r="Q44" s="4"/>
    </row>
    <row r="45" spans="1:17" ht="57" hidden="1" customHeight="1" x14ac:dyDescent="0.2">
      <c r="A45" s="43" t="s">
        <v>3378</v>
      </c>
      <c r="B45" s="376" t="s">
        <v>3379</v>
      </c>
      <c r="C45" s="377"/>
      <c r="D45" s="4"/>
      <c r="E45" s="4"/>
      <c r="F45" s="4"/>
      <c r="G45" s="4"/>
      <c r="H45" s="4"/>
      <c r="I45" s="4"/>
      <c r="J45" s="4"/>
      <c r="K45" s="4"/>
      <c r="L45" s="4"/>
      <c r="M45" s="4"/>
      <c r="N45" s="4"/>
      <c r="O45" s="4"/>
      <c r="P45" s="4"/>
      <c r="Q45" s="4"/>
    </row>
    <row r="46" spans="1:17" ht="73.5" hidden="1" customHeight="1" x14ac:dyDescent="0.2">
      <c r="A46" s="43" t="s">
        <v>3380</v>
      </c>
      <c r="B46" s="382" t="s">
        <v>3381</v>
      </c>
      <c r="C46" s="377"/>
      <c r="D46" s="41"/>
      <c r="E46" s="4"/>
      <c r="F46" s="4"/>
      <c r="G46" s="4"/>
      <c r="H46" s="4"/>
      <c r="I46" s="4"/>
      <c r="J46" s="4"/>
      <c r="K46" s="4"/>
      <c r="L46" s="4"/>
      <c r="M46" s="4"/>
      <c r="N46" s="4"/>
      <c r="O46" s="4"/>
      <c r="P46" s="4"/>
      <c r="Q46" s="4"/>
    </row>
    <row r="47" spans="1:17" ht="66" hidden="1" customHeight="1" x14ac:dyDescent="0.2">
      <c r="A47" s="48" t="s">
        <v>3382</v>
      </c>
      <c r="B47" s="383" t="s">
        <v>3383</v>
      </c>
      <c r="C47" s="383"/>
      <c r="D47" s="4"/>
      <c r="E47" s="4"/>
      <c r="F47" s="4"/>
      <c r="G47" s="4"/>
      <c r="H47" s="4"/>
      <c r="I47" s="4"/>
      <c r="J47" s="4"/>
      <c r="K47" s="4"/>
      <c r="L47" s="4"/>
      <c r="M47" s="4"/>
      <c r="N47" s="4"/>
      <c r="O47" s="4"/>
      <c r="P47" s="4"/>
      <c r="Q47" s="4"/>
    </row>
    <row r="48" spans="1:17" ht="123.75" customHeight="1" x14ac:dyDescent="0.2">
      <c r="A48" s="269" t="s">
        <v>3384</v>
      </c>
      <c r="B48" s="381" t="s">
        <v>3385</v>
      </c>
      <c r="C48" s="380"/>
      <c r="D48" s="4"/>
      <c r="E48" s="4"/>
      <c r="F48" s="4"/>
      <c r="G48" s="4"/>
      <c r="H48" s="4"/>
      <c r="I48" s="4"/>
      <c r="J48" s="4"/>
      <c r="K48" s="4"/>
      <c r="L48" s="4"/>
      <c r="M48" s="4"/>
      <c r="N48" s="4"/>
      <c r="O48" s="4"/>
      <c r="P48" s="4"/>
      <c r="Q48" s="4"/>
    </row>
    <row r="49" spans="1:17" ht="34.5" customHeight="1" x14ac:dyDescent="0.2">
      <c r="A49" s="269" t="s">
        <v>3386</v>
      </c>
      <c r="B49" s="379" t="s">
        <v>3387</v>
      </c>
      <c r="C49" s="380"/>
      <c r="D49" s="4"/>
      <c r="E49" s="4"/>
      <c r="F49" s="4"/>
      <c r="G49" s="4"/>
      <c r="H49" s="4"/>
      <c r="I49" s="4"/>
      <c r="J49" s="4"/>
      <c r="K49" s="4"/>
      <c r="L49" s="4"/>
      <c r="M49" s="4"/>
      <c r="N49" s="4"/>
      <c r="O49" s="4"/>
      <c r="P49" s="4"/>
      <c r="Q49" s="4"/>
    </row>
    <row r="50" spans="1:17" ht="34.5" customHeight="1" x14ac:dyDescent="0.2">
      <c r="A50" s="269" t="s">
        <v>3388</v>
      </c>
      <c r="B50" s="379" t="s">
        <v>3389</v>
      </c>
      <c r="C50" s="380"/>
      <c r="D50" s="4"/>
      <c r="E50" s="4"/>
      <c r="F50" s="4"/>
      <c r="G50" s="4"/>
      <c r="H50" s="4"/>
      <c r="I50" s="4"/>
      <c r="J50" s="4"/>
      <c r="K50" s="4"/>
      <c r="L50" s="4"/>
      <c r="M50" s="4"/>
      <c r="N50" s="4"/>
      <c r="O50" s="4"/>
      <c r="P50" s="4"/>
      <c r="Q50" s="4"/>
    </row>
    <row r="51" spans="1:17" ht="31.5" customHeight="1" x14ac:dyDescent="0.2">
      <c r="A51" s="311" t="s">
        <v>3390</v>
      </c>
      <c r="B51" s="378" t="s">
        <v>3391</v>
      </c>
      <c r="C51" s="377"/>
      <c r="D51" s="4"/>
      <c r="E51" s="4"/>
      <c r="F51" s="4"/>
      <c r="G51" s="4"/>
      <c r="H51" s="4"/>
      <c r="I51" s="4"/>
      <c r="J51" s="4"/>
      <c r="K51" s="4"/>
      <c r="L51" s="4"/>
      <c r="M51" s="4"/>
      <c r="N51" s="4"/>
      <c r="O51" s="4"/>
      <c r="P51" s="4"/>
      <c r="Q51" s="4"/>
    </row>
    <row r="52" spans="1:17" ht="31.5" customHeight="1" x14ac:dyDescent="0.2">
      <c r="A52" s="311" t="s">
        <v>3392</v>
      </c>
      <c r="B52" s="378" t="s">
        <v>3393</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38495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344305.64</v>
      </c>
      <c r="I16" s="172">
        <f>'PR-RAS'!E6</f>
        <v>419642.78</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340694.75</v>
      </c>
      <c r="I17" s="172">
        <f>'PR-RAS'!E151</f>
        <v>483214.33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34269.740000000013</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32610.299999999988</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97694.15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148982.56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148982.56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72" zoomScaleNormal="100" workbookViewId="0">
      <selection activeCell="E993" sqref="E9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344305.64</v>
      </c>
      <c r="E6" s="53">
        <f>E7+E44+E50+E82+E106+E124+E133+E139</f>
        <v>419642.78</v>
      </c>
      <c r="F6" s="54">
        <f t="shared" ref="F6:F131" si="0">IF(D6&lt;&gt;0,IF(E6/D6&gt;=100,"&gt;&gt;100",E6/D6*100),"-")</f>
        <v>121.88089047858756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0</v>
      </c>
      <c r="E117" s="244">
        <v>0</v>
      </c>
      <c r="F117" s="54" t="str">
        <f t="shared" si="0"/>
        <v>-</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344305.64</v>
      </c>
      <c r="E133" s="53">
        <f t="shared" si="30"/>
        <v>419642.78</v>
      </c>
      <c r="F133" s="54">
        <f t="shared" ref="F133:F223" si="31">IF(D133&lt;&gt;0,IF(E133/D133&gt;=100,"&gt;&gt;100",E133/D133*100),"-")</f>
        <v>121.88089047858756</v>
      </c>
    </row>
    <row r="134" spans="1:6" ht="24" x14ac:dyDescent="0.2">
      <c r="A134" s="55">
        <v>671</v>
      </c>
      <c r="B134" s="234" t="s">
        <v>311</v>
      </c>
      <c r="C134" s="52" t="s">
        <v>312</v>
      </c>
      <c r="D134" s="53">
        <f t="shared" ref="D134:E134" si="32">SUM(D135:D137)</f>
        <v>344305.64</v>
      </c>
      <c r="E134" s="53">
        <f t="shared" si="32"/>
        <v>419642.78</v>
      </c>
      <c r="F134" s="54">
        <f t="shared" si="31"/>
        <v>121.88089047858756</v>
      </c>
    </row>
    <row r="135" spans="1:6" ht="12.75" customHeight="1" x14ac:dyDescent="0.2">
      <c r="A135" s="55">
        <v>6711</v>
      </c>
      <c r="B135" s="87" t="s">
        <v>313</v>
      </c>
      <c r="C135" s="52" t="s">
        <v>314</v>
      </c>
      <c r="D135" s="244">
        <v>344305.64</v>
      </c>
      <c r="E135" s="244">
        <v>419642.78</v>
      </c>
      <c r="F135" s="54">
        <f t="shared" si="31"/>
        <v>121.88089047858756</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340694.75</v>
      </c>
      <c r="E151" s="53">
        <f t="shared" si="35"/>
        <v>483214.33</v>
      </c>
      <c r="F151" s="54">
        <f t="shared" si="31"/>
        <v>141.83204466755063</v>
      </c>
    </row>
    <row r="152" spans="1:6" ht="12.75" customHeight="1" x14ac:dyDescent="0.2">
      <c r="A152" s="55">
        <v>31</v>
      </c>
      <c r="B152" s="87" t="s">
        <v>346</v>
      </c>
      <c r="C152" s="52" t="s">
        <v>347</v>
      </c>
      <c r="D152" s="53">
        <f t="shared" ref="D152:E152" si="36">D153+D158+D159</f>
        <v>206805.40999999997</v>
      </c>
      <c r="E152" s="53">
        <f t="shared" si="36"/>
        <v>240391.16</v>
      </c>
      <c r="F152" s="54">
        <f t="shared" si="31"/>
        <v>116.24026663519105</v>
      </c>
    </row>
    <row r="153" spans="1:6" ht="12.75" customHeight="1" x14ac:dyDescent="0.2">
      <c r="A153" s="55">
        <v>311</v>
      </c>
      <c r="B153" s="87" t="s">
        <v>348</v>
      </c>
      <c r="C153" s="52" t="s">
        <v>349</v>
      </c>
      <c r="D153" s="53">
        <f t="shared" ref="D153:E153" si="37">SUM(D154:D157)</f>
        <v>177262.56</v>
      </c>
      <c r="E153" s="53">
        <f t="shared" si="37"/>
        <v>203890.45</v>
      </c>
      <c r="F153" s="54">
        <f t="shared" si="31"/>
        <v>115.02172257920679</v>
      </c>
    </row>
    <row r="154" spans="1:6" ht="12.75" customHeight="1" x14ac:dyDescent="0.2">
      <c r="A154" s="55">
        <v>3111</v>
      </c>
      <c r="B154" s="87" t="s">
        <v>350</v>
      </c>
      <c r="C154" s="52" t="s">
        <v>351</v>
      </c>
      <c r="D154" s="244">
        <v>177129.01</v>
      </c>
      <c r="E154" s="244">
        <v>203236.13</v>
      </c>
      <c r="F154" s="54">
        <f t="shared" si="31"/>
        <v>114.739042464021</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133.55000000000001</v>
      </c>
      <c r="E156" s="244">
        <v>654.32000000000005</v>
      </c>
      <c r="F156" s="54">
        <f t="shared" si="31"/>
        <v>489.9438412579558</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480.05</v>
      </c>
      <c r="E158" s="244">
        <v>3606.96</v>
      </c>
      <c r="F158" s="54">
        <f t="shared" si="31"/>
        <v>751.37173211123843</v>
      </c>
    </row>
    <row r="159" spans="1:6" ht="12.75" customHeight="1" x14ac:dyDescent="0.2">
      <c r="A159" s="55">
        <v>313</v>
      </c>
      <c r="B159" s="87" t="s">
        <v>360</v>
      </c>
      <c r="C159" s="52" t="s">
        <v>361</v>
      </c>
      <c r="D159" s="53">
        <f t="shared" ref="D159:E159" si="38">SUM(D160:D162)</f>
        <v>29062.799999999999</v>
      </c>
      <c r="E159" s="53">
        <f t="shared" si="38"/>
        <v>32893.75</v>
      </c>
      <c r="F159" s="54">
        <f t="shared" si="31"/>
        <v>113.18162737244863</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29062.799999999999</v>
      </c>
      <c r="E161" s="244">
        <v>32893.75</v>
      </c>
      <c r="F161" s="54">
        <f t="shared" si="31"/>
        <v>113.18162737244863</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133887.70000000001</v>
      </c>
      <c r="E163" s="53">
        <f t="shared" si="39"/>
        <v>242468.56000000003</v>
      </c>
      <c r="F163" s="54">
        <f t="shared" si="31"/>
        <v>181.09845788672149</v>
      </c>
    </row>
    <row r="164" spans="1:6" ht="12.75" customHeight="1" x14ac:dyDescent="0.2">
      <c r="A164" s="55">
        <v>321</v>
      </c>
      <c r="B164" s="87" t="s">
        <v>369</v>
      </c>
      <c r="C164" s="52" t="s">
        <v>370</v>
      </c>
      <c r="D164" s="53">
        <f t="shared" ref="D164:E164" si="40">SUM(D165:D168)</f>
        <v>7996.07</v>
      </c>
      <c r="E164" s="53">
        <f t="shared" si="40"/>
        <v>9258.119999999999</v>
      </c>
      <c r="F164" s="54">
        <f t="shared" si="31"/>
        <v>115.78337858472973</v>
      </c>
    </row>
    <row r="165" spans="1:6" ht="12.75" customHeight="1" x14ac:dyDescent="0.2">
      <c r="A165" s="55">
        <v>3211</v>
      </c>
      <c r="B165" s="87" t="s">
        <v>371</v>
      </c>
      <c r="C165" s="52" t="s">
        <v>372</v>
      </c>
      <c r="D165" s="244">
        <v>0</v>
      </c>
      <c r="E165" s="244">
        <v>0</v>
      </c>
      <c r="F165" s="54" t="str">
        <f t="shared" si="31"/>
        <v>-</v>
      </c>
    </row>
    <row r="166" spans="1:6" ht="12.75" customHeight="1" x14ac:dyDescent="0.2">
      <c r="A166" s="55">
        <v>3212</v>
      </c>
      <c r="B166" s="87" t="s">
        <v>373</v>
      </c>
      <c r="C166" s="52" t="s">
        <v>374</v>
      </c>
      <c r="D166" s="244">
        <v>7656.96</v>
      </c>
      <c r="E166" s="244">
        <v>8621.31</v>
      </c>
      <c r="F166" s="54">
        <f t="shared" si="31"/>
        <v>112.59442389669006</v>
      </c>
    </row>
    <row r="167" spans="1:6" ht="12.75" customHeight="1" x14ac:dyDescent="0.2">
      <c r="A167" s="55">
        <v>3213</v>
      </c>
      <c r="B167" s="87" t="s">
        <v>375</v>
      </c>
      <c r="C167" s="52" t="s">
        <v>376</v>
      </c>
      <c r="D167" s="244">
        <v>339.11</v>
      </c>
      <c r="E167" s="244">
        <v>636.80999999999995</v>
      </c>
      <c r="F167" s="54">
        <f t="shared" si="31"/>
        <v>187.78862316062632</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226.26</v>
      </c>
      <c r="E169" s="53">
        <f t="shared" si="41"/>
        <v>859.97</v>
      </c>
      <c r="F169" s="54">
        <f t="shared" si="31"/>
        <v>380.08043843366039</v>
      </c>
    </row>
    <row r="170" spans="1:6" ht="12.75" customHeight="1" x14ac:dyDescent="0.2">
      <c r="A170" s="55">
        <v>3221</v>
      </c>
      <c r="B170" s="87" t="s">
        <v>381</v>
      </c>
      <c r="C170" s="52" t="s">
        <v>382</v>
      </c>
      <c r="D170" s="244">
        <v>62.75</v>
      </c>
      <c r="E170" s="244">
        <v>859.97</v>
      </c>
      <c r="F170" s="54">
        <f t="shared" si="31"/>
        <v>1370.4701195219125</v>
      </c>
    </row>
    <row r="171" spans="1:6" ht="12.75" customHeight="1" x14ac:dyDescent="0.2">
      <c r="A171" s="55">
        <v>3222</v>
      </c>
      <c r="B171" s="87" t="s">
        <v>383</v>
      </c>
      <c r="C171" s="52" t="s">
        <v>384</v>
      </c>
      <c r="D171" s="244">
        <v>0</v>
      </c>
      <c r="E171" s="244">
        <v>0</v>
      </c>
      <c r="F171" s="54" t="str">
        <f t="shared" si="31"/>
        <v>-</v>
      </c>
    </row>
    <row r="172" spans="1:6" ht="12.75" customHeight="1" x14ac:dyDescent="0.2">
      <c r="A172" s="55">
        <v>3223</v>
      </c>
      <c r="B172" s="87" t="s">
        <v>385</v>
      </c>
      <c r="C172" s="52" t="s">
        <v>386</v>
      </c>
      <c r="D172" s="244">
        <v>0</v>
      </c>
      <c r="E172" s="244">
        <v>0</v>
      </c>
      <c r="F172" s="54" t="str">
        <f t="shared" si="31"/>
        <v>-</v>
      </c>
    </row>
    <row r="173" spans="1:6" ht="12.75" customHeight="1" x14ac:dyDescent="0.2">
      <c r="A173" s="55">
        <v>3224</v>
      </c>
      <c r="B173" s="87" t="s">
        <v>387</v>
      </c>
      <c r="C173" s="52" t="s">
        <v>388</v>
      </c>
      <c r="D173" s="244">
        <v>0</v>
      </c>
      <c r="E173" s="244">
        <v>0</v>
      </c>
      <c r="F173" s="54" t="str">
        <f t="shared" si="31"/>
        <v>-</v>
      </c>
    </row>
    <row r="174" spans="1:6" ht="12.75" customHeight="1" x14ac:dyDescent="0.2">
      <c r="A174" s="55">
        <v>3225</v>
      </c>
      <c r="B174" s="87" t="s">
        <v>389</v>
      </c>
      <c r="C174" s="52" t="s">
        <v>390</v>
      </c>
      <c r="D174" s="244">
        <v>163.51</v>
      </c>
      <c r="E174" s="244">
        <v>0</v>
      </c>
      <c r="F174" s="54">
        <f t="shared" si="31"/>
        <v>0</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0</v>
      </c>
      <c r="E176" s="244">
        <v>0</v>
      </c>
      <c r="F176" s="54" t="str">
        <f t="shared" si="31"/>
        <v>-</v>
      </c>
    </row>
    <row r="177" spans="1:6" ht="12.75" customHeight="1" x14ac:dyDescent="0.2">
      <c r="A177" s="55">
        <v>323</v>
      </c>
      <c r="B177" s="87" t="s">
        <v>395</v>
      </c>
      <c r="C177" s="52" t="s">
        <v>396</v>
      </c>
      <c r="D177" s="53">
        <f t="shared" ref="D177:E177" si="42">SUM(D178:D186)</f>
        <v>23182.6</v>
      </c>
      <c r="E177" s="53">
        <f t="shared" si="42"/>
        <v>30537.450000000004</v>
      </c>
      <c r="F177" s="54">
        <f t="shared" si="31"/>
        <v>131.72573395563919</v>
      </c>
    </row>
    <row r="178" spans="1:6" ht="12.75" customHeight="1" x14ac:dyDescent="0.2">
      <c r="A178" s="55">
        <v>3231</v>
      </c>
      <c r="B178" s="87" t="s">
        <v>397</v>
      </c>
      <c r="C178" s="52" t="s">
        <v>398</v>
      </c>
      <c r="D178" s="244">
        <v>3411.63</v>
      </c>
      <c r="E178" s="244">
        <v>3301.43</v>
      </c>
      <c r="F178" s="54">
        <f t="shared" si="31"/>
        <v>96.769872465654245</v>
      </c>
    </row>
    <row r="179" spans="1:6" ht="12.75" customHeight="1" x14ac:dyDescent="0.2">
      <c r="A179" s="55">
        <v>3232</v>
      </c>
      <c r="B179" s="87" t="s">
        <v>399</v>
      </c>
      <c r="C179" s="52" t="s">
        <v>400</v>
      </c>
      <c r="D179" s="244">
        <v>1673.48</v>
      </c>
      <c r="E179" s="244">
        <v>1307.31</v>
      </c>
      <c r="F179" s="54">
        <f t="shared" si="31"/>
        <v>78.119248512082606</v>
      </c>
    </row>
    <row r="180" spans="1:6" ht="12.75" customHeight="1" x14ac:dyDescent="0.2">
      <c r="A180" s="55">
        <v>3233</v>
      </c>
      <c r="B180" s="87" t="s">
        <v>401</v>
      </c>
      <c r="C180" s="52" t="s">
        <v>402</v>
      </c>
      <c r="D180" s="244">
        <v>0</v>
      </c>
      <c r="E180" s="244">
        <v>0</v>
      </c>
      <c r="F180" s="54" t="str">
        <f t="shared" si="31"/>
        <v>-</v>
      </c>
    </row>
    <row r="181" spans="1:6" ht="12.75" customHeight="1" x14ac:dyDescent="0.2">
      <c r="A181" s="55">
        <v>3234</v>
      </c>
      <c r="B181" s="87" t="s">
        <v>403</v>
      </c>
      <c r="C181" s="52" t="s">
        <v>404</v>
      </c>
      <c r="D181" s="244">
        <v>0</v>
      </c>
      <c r="E181" s="244">
        <v>0</v>
      </c>
      <c r="F181" s="54" t="str">
        <f t="shared" si="31"/>
        <v>-</v>
      </c>
    </row>
    <row r="182" spans="1:6" ht="12.75" customHeight="1" x14ac:dyDescent="0.2">
      <c r="A182" s="55">
        <v>3235</v>
      </c>
      <c r="B182" s="87" t="s">
        <v>405</v>
      </c>
      <c r="C182" s="52" t="s">
        <v>406</v>
      </c>
      <c r="D182" s="244">
        <v>2940.5</v>
      </c>
      <c r="E182" s="244">
        <v>3279.86</v>
      </c>
      <c r="F182" s="54">
        <f t="shared" si="31"/>
        <v>111.5408944057133</v>
      </c>
    </row>
    <row r="183" spans="1:6" ht="12.75" customHeight="1" x14ac:dyDescent="0.2">
      <c r="A183" s="55">
        <v>3236</v>
      </c>
      <c r="B183" s="87" t="s">
        <v>407</v>
      </c>
      <c r="C183" s="52" t="s">
        <v>408</v>
      </c>
      <c r="D183" s="244">
        <v>1818.04</v>
      </c>
      <c r="E183" s="244">
        <v>0</v>
      </c>
      <c r="F183" s="54">
        <f t="shared" si="31"/>
        <v>0</v>
      </c>
    </row>
    <row r="184" spans="1:6" ht="12.75" customHeight="1" x14ac:dyDescent="0.2">
      <c r="A184" s="55">
        <v>3237</v>
      </c>
      <c r="B184" s="87" t="s">
        <v>409</v>
      </c>
      <c r="C184" s="52" t="s">
        <v>410</v>
      </c>
      <c r="D184" s="244">
        <v>7890.71</v>
      </c>
      <c r="E184" s="244">
        <v>9705.9500000000007</v>
      </c>
      <c r="F184" s="54">
        <f t="shared" si="31"/>
        <v>123.00477396837547</v>
      </c>
    </row>
    <row r="185" spans="1:6" ht="12.75" customHeight="1" x14ac:dyDescent="0.2">
      <c r="A185" s="55">
        <v>3238</v>
      </c>
      <c r="B185" s="87" t="s">
        <v>411</v>
      </c>
      <c r="C185" s="52" t="s">
        <v>412</v>
      </c>
      <c r="D185" s="244">
        <v>4687.62</v>
      </c>
      <c r="E185" s="244">
        <v>12154.43</v>
      </c>
      <c r="F185" s="54">
        <f t="shared" si="31"/>
        <v>259.28786889722295</v>
      </c>
    </row>
    <row r="186" spans="1:6" ht="12.75" customHeight="1" x14ac:dyDescent="0.2">
      <c r="A186" s="55">
        <v>3239</v>
      </c>
      <c r="B186" s="87" t="s">
        <v>413</v>
      </c>
      <c r="C186" s="52" t="s">
        <v>414</v>
      </c>
      <c r="D186" s="244">
        <v>760.62</v>
      </c>
      <c r="E186" s="244">
        <v>788.47</v>
      </c>
      <c r="F186" s="54">
        <f t="shared" si="31"/>
        <v>103.6614866819174</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102482.77</v>
      </c>
      <c r="E188" s="53">
        <f t="shared" si="43"/>
        <v>201813.02000000002</v>
      </c>
      <c r="F188" s="54">
        <f t="shared" si="31"/>
        <v>196.92385363900684</v>
      </c>
    </row>
    <row r="189" spans="1:6" ht="12.75" customHeight="1" x14ac:dyDescent="0.2">
      <c r="A189" s="55">
        <v>3291</v>
      </c>
      <c r="B189" s="234" t="s">
        <v>419</v>
      </c>
      <c r="C189" s="52" t="s">
        <v>420</v>
      </c>
      <c r="D189" s="244">
        <v>1245.01</v>
      </c>
      <c r="E189" s="244">
        <v>1245</v>
      </c>
      <c r="F189" s="54">
        <f t="shared" si="31"/>
        <v>99.999196793600049</v>
      </c>
    </row>
    <row r="190" spans="1:6" ht="12.75" customHeight="1" x14ac:dyDescent="0.2">
      <c r="A190" s="55">
        <v>3292</v>
      </c>
      <c r="B190" s="87" t="s">
        <v>421</v>
      </c>
      <c r="C190" s="52" t="s">
        <v>422</v>
      </c>
      <c r="D190" s="244">
        <v>0</v>
      </c>
      <c r="E190" s="244">
        <v>0</v>
      </c>
      <c r="F190" s="54" t="str">
        <f t="shared" si="31"/>
        <v>-</v>
      </c>
    </row>
    <row r="191" spans="1:6" ht="12.75" customHeight="1" x14ac:dyDescent="0.2">
      <c r="A191" s="55">
        <v>3293</v>
      </c>
      <c r="B191" s="87" t="s">
        <v>423</v>
      </c>
      <c r="C191" s="52" t="s">
        <v>424</v>
      </c>
      <c r="D191" s="244">
        <v>0</v>
      </c>
      <c r="E191" s="244">
        <v>939.16</v>
      </c>
      <c r="F191" s="54" t="str">
        <f t="shared" si="31"/>
        <v>-</v>
      </c>
    </row>
    <row r="192" spans="1:6" ht="12.75" customHeight="1" x14ac:dyDescent="0.2">
      <c r="A192" s="55">
        <v>3294</v>
      </c>
      <c r="B192" s="87" t="s">
        <v>425</v>
      </c>
      <c r="C192" s="52" t="s">
        <v>426</v>
      </c>
      <c r="D192" s="244">
        <v>100831.71</v>
      </c>
      <c r="E192" s="244">
        <v>199397.83</v>
      </c>
      <c r="F192" s="54">
        <f t="shared" si="31"/>
        <v>197.75309771102758</v>
      </c>
    </row>
    <row r="193" spans="1:6" ht="12.75" customHeight="1" x14ac:dyDescent="0.2">
      <c r="A193" s="55">
        <v>3295</v>
      </c>
      <c r="B193" s="87" t="s">
        <v>427</v>
      </c>
      <c r="C193" s="52" t="s">
        <v>428</v>
      </c>
      <c r="D193" s="244">
        <v>373.28</v>
      </c>
      <c r="E193" s="244">
        <v>0</v>
      </c>
      <c r="F193" s="54">
        <f t="shared" si="31"/>
        <v>0</v>
      </c>
    </row>
    <row r="194" spans="1:6" ht="12.75" customHeight="1" x14ac:dyDescent="0.2">
      <c r="A194" s="55" t="s">
        <v>429</v>
      </c>
      <c r="B194" s="87" t="s">
        <v>430</v>
      </c>
      <c r="C194" s="52" t="s">
        <v>429</v>
      </c>
      <c r="D194" s="244">
        <v>0</v>
      </c>
      <c r="E194" s="244">
        <v>186.64</v>
      </c>
      <c r="F194" s="54" t="str">
        <f t="shared" si="31"/>
        <v>-</v>
      </c>
    </row>
    <row r="195" spans="1:6" ht="12.75" customHeight="1" x14ac:dyDescent="0.2">
      <c r="A195" s="55">
        <v>3299</v>
      </c>
      <c r="B195" s="87" t="s">
        <v>431</v>
      </c>
      <c r="C195" s="52" t="s">
        <v>432</v>
      </c>
      <c r="D195" s="244">
        <v>32.770000000000003</v>
      </c>
      <c r="E195" s="244">
        <v>44.39</v>
      </c>
      <c r="F195" s="54">
        <f t="shared" si="31"/>
        <v>135.45926151968263</v>
      </c>
    </row>
    <row r="196" spans="1:6" ht="12.75" customHeight="1" x14ac:dyDescent="0.2">
      <c r="A196" s="55">
        <v>34</v>
      </c>
      <c r="B196" s="234" t="s">
        <v>433</v>
      </c>
      <c r="C196" s="52" t="s">
        <v>434</v>
      </c>
      <c r="D196" s="53">
        <f t="shared" ref="D196:E196" si="44">D197+D202+D210</f>
        <v>1.64</v>
      </c>
      <c r="E196" s="53">
        <f t="shared" si="44"/>
        <v>354.61</v>
      </c>
      <c r="F196" s="54" t="str">
        <f t="shared" si="31"/>
        <v>&gt;&gt;100</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1.64</v>
      </c>
      <c r="E210" s="53">
        <f t="shared" si="47"/>
        <v>354.61</v>
      </c>
      <c r="F210" s="54" t="str">
        <f t="shared" si="31"/>
        <v>&gt;&gt;100</v>
      </c>
    </row>
    <row r="211" spans="1:6" ht="12.75" customHeight="1" x14ac:dyDescent="0.2">
      <c r="A211" s="55">
        <v>3431</v>
      </c>
      <c r="B211" s="234" t="s">
        <v>463</v>
      </c>
      <c r="C211" s="52" t="s">
        <v>464</v>
      </c>
      <c r="D211" s="244">
        <v>0</v>
      </c>
      <c r="E211" s="244">
        <v>0</v>
      </c>
      <c r="F211" s="54" t="str">
        <f t="shared" si="31"/>
        <v>-</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0.22</v>
      </c>
      <c r="E213" s="244">
        <v>354.61</v>
      </c>
      <c r="F213" s="54" t="str">
        <f t="shared" si="31"/>
        <v>&gt;&gt;100</v>
      </c>
    </row>
    <row r="214" spans="1:6" ht="12.75" customHeight="1" x14ac:dyDescent="0.2">
      <c r="A214" s="55">
        <v>3434</v>
      </c>
      <c r="B214" s="87" t="s">
        <v>469</v>
      </c>
      <c r="C214" s="52" t="s">
        <v>470</v>
      </c>
      <c r="D214" s="244">
        <v>1.42</v>
      </c>
      <c r="E214" s="244">
        <v>0</v>
      </c>
      <c r="F214" s="54">
        <f t="shared" si="31"/>
        <v>0</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v>0</v>
      </c>
      <c r="F260" s="54" t="str">
        <f t="shared" si="67"/>
        <v>-</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v>0</v>
      </c>
      <c r="F265" s="54" t="str">
        <f t="shared" si="69"/>
        <v>-</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340694.75</v>
      </c>
      <c r="E289" s="53">
        <f t="shared" si="79"/>
        <v>483214.33</v>
      </c>
      <c r="F289" s="54">
        <f t="shared" si="76"/>
        <v>141.83204466755063</v>
      </c>
    </row>
    <row r="290" spans="1:6" ht="12.75" customHeight="1" x14ac:dyDescent="0.2">
      <c r="A290" s="55" t="s">
        <v>606</v>
      </c>
      <c r="B290" s="87" t="s">
        <v>617</v>
      </c>
      <c r="C290" s="52" t="s">
        <v>618</v>
      </c>
      <c r="D290" s="53">
        <f>IF(D6&gt;=D289,D6-D289,0)</f>
        <v>3610.890000000014</v>
      </c>
      <c r="E290" s="53">
        <f>IF(E6&gt;=E289,E6-E289,0)</f>
        <v>0</v>
      </c>
      <c r="F290" s="54">
        <f t="shared" si="76"/>
        <v>0</v>
      </c>
    </row>
    <row r="291" spans="1:6" ht="12.75" customHeight="1" x14ac:dyDescent="0.2">
      <c r="A291" s="55" t="s">
        <v>606</v>
      </c>
      <c r="B291" s="87" t="s">
        <v>619</v>
      </c>
      <c r="C291" s="52" t="s">
        <v>620</v>
      </c>
      <c r="D291" s="53">
        <f>IF(D289&gt;=D6,D289-D6,0)</f>
        <v>0</v>
      </c>
      <c r="E291" s="53">
        <f>IF(E289&gt;=E6,E289-E6,0)</f>
        <v>63571.549999999988</v>
      </c>
      <c r="F291" s="54" t="str">
        <f t="shared" si="76"/>
        <v>-</v>
      </c>
    </row>
    <row r="292" spans="1:6" ht="12.75" customHeight="1" x14ac:dyDescent="0.2">
      <c r="A292" s="55">
        <v>92211</v>
      </c>
      <c r="B292" s="87" t="s">
        <v>621</v>
      </c>
      <c r="C292" s="52" t="s">
        <v>622</v>
      </c>
      <c r="D292" s="244">
        <v>30658.85</v>
      </c>
      <c r="E292" s="244">
        <v>30961.25</v>
      </c>
      <c r="F292" s="54">
        <f t="shared" si="76"/>
        <v>100.98633836559428</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0</v>
      </c>
      <c r="E294" s="244">
        <v>78.31</v>
      </c>
      <c r="F294" s="54" t="str">
        <f t="shared" si="76"/>
        <v>-</v>
      </c>
    </row>
    <row r="295" spans="1:6" ht="24" x14ac:dyDescent="0.2">
      <c r="A295" s="55">
        <v>9661</v>
      </c>
      <c r="B295" s="87" t="s">
        <v>627</v>
      </c>
      <c r="C295" s="52" t="s">
        <v>628</v>
      </c>
      <c r="D295" s="244">
        <v>0</v>
      </c>
      <c r="E295" s="244">
        <v>78.31</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0</v>
      </c>
      <c r="E368" s="244">
        <v>0</v>
      </c>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v>0</v>
      </c>
      <c r="F370" s="54" t="str">
        <f t="shared" si="81"/>
        <v>-</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0</v>
      </c>
      <c r="E376" s="244">
        <v>0</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344305.64</v>
      </c>
      <c r="E412" s="53">
        <f>E6+E298</f>
        <v>419642.78</v>
      </c>
      <c r="F412" s="54">
        <f t="shared" si="81"/>
        <v>121.88089047858756</v>
      </c>
    </row>
    <row r="413" spans="1:6" ht="12.75" customHeight="1" x14ac:dyDescent="0.2">
      <c r="A413" s="55" t="s">
        <v>606</v>
      </c>
      <c r="B413" s="87" t="s">
        <v>829</v>
      </c>
      <c r="C413" s="52" t="s">
        <v>830</v>
      </c>
      <c r="D413" s="53">
        <f t="shared" ref="D413:E413" si="112">D289+D350</f>
        <v>340694.75</v>
      </c>
      <c r="E413" s="53">
        <f t="shared" si="112"/>
        <v>483214.33</v>
      </c>
      <c r="F413" s="54">
        <f t="shared" si="81"/>
        <v>141.83204466755063</v>
      </c>
    </row>
    <row r="414" spans="1:6" ht="12.75" customHeight="1" x14ac:dyDescent="0.2">
      <c r="A414" s="55" t="s">
        <v>606</v>
      </c>
      <c r="B414" s="87" t="s">
        <v>831</v>
      </c>
      <c r="C414" s="52" t="s">
        <v>832</v>
      </c>
      <c r="D414" s="53">
        <f t="shared" ref="D414:E414" si="113">IF(D412&gt;=D413,D412-D413,0)</f>
        <v>3610.890000000014</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63571.549999999988</v>
      </c>
      <c r="F415" s="54" t="str">
        <f t="shared" si="81"/>
        <v>-</v>
      </c>
    </row>
    <row r="416" spans="1:6" ht="12.75" customHeight="1" x14ac:dyDescent="0.2">
      <c r="A416" s="62" t="s">
        <v>835</v>
      </c>
      <c r="B416" s="234" t="s">
        <v>836</v>
      </c>
      <c r="C416" s="63" t="s">
        <v>837</v>
      </c>
      <c r="D416" s="53">
        <f t="shared" ref="D416:E416" si="115">IF(D292-D293+D409-D410&gt;=0,D292-D293+D409-D410,0)</f>
        <v>30658.85</v>
      </c>
      <c r="E416" s="53">
        <f t="shared" si="115"/>
        <v>30961.25</v>
      </c>
      <c r="F416" s="54">
        <f t="shared" si="81"/>
        <v>100.98633836559428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78.31</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344305.64</v>
      </c>
      <c r="E639" s="53">
        <f t="shared" si="180"/>
        <v>419642.78</v>
      </c>
      <c r="F639" s="54">
        <f t="shared" si="119"/>
        <v>121.88089047858756</v>
      </c>
    </row>
    <row r="640" spans="1:6" ht="12.75" customHeight="1" x14ac:dyDescent="0.2">
      <c r="A640" s="55" t="s">
        <v>606</v>
      </c>
      <c r="B640" s="87" t="s">
        <v>1275</v>
      </c>
      <c r="C640" s="52" t="s">
        <v>1276</v>
      </c>
      <c r="D640" s="53">
        <f t="shared" ref="D640:E640" si="181">D413+D528</f>
        <v>340694.75</v>
      </c>
      <c r="E640" s="53">
        <f t="shared" si="181"/>
        <v>483214.33</v>
      </c>
      <c r="F640" s="54">
        <f t="shared" si="119"/>
        <v>141.83204466755063</v>
      </c>
    </row>
    <row r="641" spans="1:6" ht="12.75" customHeight="1" x14ac:dyDescent="0.2">
      <c r="A641" s="55" t="s">
        <v>606</v>
      </c>
      <c r="B641" s="87" t="s">
        <v>1277</v>
      </c>
      <c r="C641" s="52" t="s">
        <v>1278</v>
      </c>
      <c r="D641" s="53">
        <f t="shared" ref="D641:E641" si="182">IF(D639&gt;=D640,D639-D640,0)</f>
        <v>3610.890000000014</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63571.549999999988</v>
      </c>
      <c r="F642" s="54" t="str">
        <f t="shared" si="119"/>
        <v>-</v>
      </c>
    </row>
    <row r="643" spans="1:6" ht="24" x14ac:dyDescent="0.2">
      <c r="A643" s="62" t="s">
        <v>1281</v>
      </c>
      <c r="B643" s="87" t="s">
        <v>1282</v>
      </c>
      <c r="C643" s="63" t="s">
        <v>1281</v>
      </c>
      <c r="D643" s="53">
        <f t="shared" ref="D643:E643" si="184">IF(D416-D417+D637-D638&gt;=0,D416-D417+D637-D638,0)</f>
        <v>30658.85</v>
      </c>
      <c r="E643" s="53">
        <f t="shared" si="184"/>
        <v>30961.25</v>
      </c>
      <c r="F643" s="54">
        <f t="shared" si="119"/>
        <v>100.98633836559428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34269.740000000013</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32610.299999999988</v>
      </c>
      <c r="F646" s="54" t="str">
        <f t="shared" si="119"/>
        <v>-</v>
      </c>
    </row>
    <row r="647" spans="1:6" ht="24" x14ac:dyDescent="0.2">
      <c r="A647" s="57" t="s">
        <v>1289</v>
      </c>
      <c r="B647" s="235" t="s">
        <v>1290</v>
      </c>
      <c r="C647" s="58" t="s">
        <v>1289</v>
      </c>
      <c r="D647" s="245">
        <v>69939.41</v>
      </c>
      <c r="E647" s="245">
        <v>77928.55</v>
      </c>
      <c r="F647" s="59">
        <f t="shared" si="119"/>
        <v>111.42294451726144</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0</v>
      </c>
      <c r="E649" s="244">
        <v>0</v>
      </c>
      <c r="F649" s="54" t="str">
        <f t="shared" ref="F649:F724" si="188">IF(D649&lt;&gt;0,IF(E649/D649&gt;=100,"&gt;&gt;100",E649/D649*100),"-")</f>
        <v>-</v>
      </c>
    </row>
    <row r="650" spans="1:6" ht="12.75" customHeight="1" x14ac:dyDescent="0.2">
      <c r="A650" s="55" t="s">
        <v>1294</v>
      </c>
      <c r="B650" s="87" t="s">
        <v>1295</v>
      </c>
      <c r="C650" s="52" t="s">
        <v>1294</v>
      </c>
      <c r="D650" s="244">
        <v>224580.93</v>
      </c>
      <c r="E650" s="244">
        <v>255735.84</v>
      </c>
      <c r="F650" s="54">
        <f t="shared" si="188"/>
        <v>113.8724645943892</v>
      </c>
    </row>
    <row r="651" spans="1:6" ht="12.75" customHeight="1" x14ac:dyDescent="0.2">
      <c r="A651" s="55" t="s">
        <v>1296</v>
      </c>
      <c r="B651" s="87" t="s">
        <v>1297</v>
      </c>
      <c r="C651" s="52" t="s">
        <v>1296</v>
      </c>
      <c r="D651" s="244">
        <v>224580.93</v>
      </c>
      <c r="E651" s="244">
        <v>255735.84</v>
      </c>
      <c r="F651" s="54">
        <f t="shared" si="188"/>
        <v>113.8724645943892</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v>0</v>
      </c>
      <c r="E653" s="264">
        <v>0</v>
      </c>
      <c r="F653" s="54" t="str">
        <f t="shared" si="188"/>
        <v>-</v>
      </c>
    </row>
    <row r="654" spans="1:6" ht="24" x14ac:dyDescent="0.2">
      <c r="A654" s="55" t="s">
        <v>606</v>
      </c>
      <c r="B654" s="87" t="s">
        <v>1302</v>
      </c>
      <c r="C654" s="52" t="s">
        <v>1303</v>
      </c>
      <c r="D654" s="264">
        <v>51</v>
      </c>
      <c r="E654" s="264">
        <v>52</v>
      </c>
      <c r="F654" s="54">
        <f t="shared" si="188"/>
        <v>101.96078431372548</v>
      </c>
    </row>
    <row r="655" spans="1:6" ht="12.75" customHeight="1" x14ac:dyDescent="0.2">
      <c r="A655" s="55" t="s">
        <v>606</v>
      </c>
      <c r="B655" s="87" t="s">
        <v>1304</v>
      </c>
      <c r="C655" s="52" t="s">
        <v>1305</v>
      </c>
      <c r="D655" s="264">
        <v>0</v>
      </c>
      <c r="E655" s="264">
        <v>0</v>
      </c>
      <c r="F655" s="54" t="str">
        <f t="shared" si="188"/>
        <v>-</v>
      </c>
    </row>
    <row r="656" spans="1:6" ht="12.75" customHeight="1" x14ac:dyDescent="0.2">
      <c r="A656" s="55" t="s">
        <v>606</v>
      </c>
      <c r="B656" s="87" t="s">
        <v>1306</v>
      </c>
      <c r="C656" s="52" t="s">
        <v>1307</v>
      </c>
      <c r="D656" s="264">
        <v>40</v>
      </c>
      <c r="E656" s="264">
        <v>42</v>
      </c>
      <c r="F656" s="54">
        <f t="shared" si="188"/>
        <v>105</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0</v>
      </c>
      <c r="E661" s="244">
        <v>0</v>
      </c>
      <c r="F661" s="54" t="str">
        <f t="shared" si="188"/>
        <v>-</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2168.88</v>
      </c>
      <c r="F716" s="54" t="str">
        <f t="shared" si="188"/>
        <v>-</v>
      </c>
    </row>
    <row r="717" spans="1:6" ht="12.75" customHeight="1" x14ac:dyDescent="0.2">
      <c r="A717" s="55">
        <v>31215</v>
      </c>
      <c r="B717" s="87" t="s">
        <v>1411</v>
      </c>
      <c r="C717" s="52" t="s">
        <v>1412</v>
      </c>
      <c r="D717" s="244">
        <v>0</v>
      </c>
      <c r="E717" s="244">
        <v>941.83</v>
      </c>
      <c r="F717" s="54" t="str">
        <f t="shared" si="188"/>
        <v>-</v>
      </c>
    </row>
    <row r="718" spans="1:6" ht="12.75" customHeight="1" x14ac:dyDescent="0.2">
      <c r="A718" s="55">
        <v>32121</v>
      </c>
      <c r="B718" s="87" t="s">
        <v>1413</v>
      </c>
      <c r="C718" s="52" t="s">
        <v>1414</v>
      </c>
      <c r="D718" s="244">
        <v>7656.96</v>
      </c>
      <c r="E718" s="244">
        <v>8621.31</v>
      </c>
      <c r="F718" s="54">
        <f t="shared" si="188"/>
        <v>112.59442389669006</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0</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1865.1</v>
      </c>
      <c r="E722" s="244">
        <v>2373.67</v>
      </c>
      <c r="F722" s="54">
        <f t="shared" si="188"/>
        <v>127.26770682537129</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1245.01</v>
      </c>
      <c r="E725" s="244">
        <v>1245</v>
      </c>
      <c r="F725" s="54">
        <f t="shared" ref="F725:F979" si="190">IF(D725&lt;&gt;0,IF(E725/D725&gt;=100,"&gt;&gt;100",E725/D725*100),"-")</f>
        <v>99.999196793600049</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0" sqref="D10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97694.15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491369.44999999995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1722.35</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489647.1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243096.58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246195.91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354.61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0</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440081.04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194.44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439886.6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241919.07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185859.53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354.56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11753.44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0</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148982.56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148982.56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14666.09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134316.47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2023</v>
      </c>
      <c r="H3" s="130">
        <f>IF(RefStr!C12&lt;&gt;"",INT(VALUE(MID(RefStr!C12,6,2))),0)</f>
        <v>3</v>
      </c>
      <c r="I3" s="131">
        <f>RefStr!C10*1</f>
        <v>11</v>
      </c>
      <c r="J3" s="132" t="str">
        <f>RefStr!H7</f>
        <v>DA</v>
      </c>
      <c r="K3" s="130" t="str">
        <f>RefStr!H9</f>
        <v>NE</v>
      </c>
      <c r="L3" s="130" t="str">
        <f>RefStr!H10</f>
        <v>NE</v>
      </c>
      <c r="M3" s="130" t="str">
        <f>RefStr!H8</f>
        <v>NE</v>
      </c>
      <c r="N3" s="130" t="str">
        <f>RefStr!H11</f>
        <v>DA</v>
      </c>
      <c r="O3" s="133">
        <f>RefStr!C6</f>
        <v>38495</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30" customHeight="1" x14ac:dyDescent="0.2">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3276</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3276</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3276</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2022-04-04T19:59:02Z</cp:lastPrinted>
  <dcterms:created xsi:type="dcterms:W3CDTF">2022-04-01T05:14:30Z</dcterms:created>
  <dcterms:modified xsi:type="dcterms:W3CDTF">2023-04-11T12:31:48Z</dcterms:modified>
</cp:coreProperties>
</file>